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percaic\Desktop\Jasminka\Transparentnost\"/>
    </mc:Choice>
  </mc:AlternateContent>
  <xr:revisionPtr revIDLastSave="0" documentId="13_ncr:1_{B4F60231-0C44-4404-8716-EEEB035D7CEF}" xr6:coauthVersionLast="47" xr6:coauthVersionMax="47" xr10:uidLastSave="{00000000-0000-0000-0000-000000000000}"/>
  <bookViews>
    <workbookView xWindow="-120" yWindow="-120" windowWidth="29040" windowHeight="15720" xr2:uid="{30645825-51B8-4F1F-BB88-9164BDC82156}"/>
  </bookViews>
  <sheets>
    <sheet name="01-2026" sheetId="2" r:id="rId1"/>
  </sheets>
  <definedNames>
    <definedName name="_xlnm._FilterDatabase" localSheetId="0" hidden="1">'01-2026'!$A$5:$G$254</definedName>
    <definedName name="_xlnm.Print_Titles" localSheetId="0">'01-2026'!1:6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55" i="2" l="1"/>
  <c r="G25" i="2"/>
  <c r="G224" i="2"/>
  <c r="G241" i="2"/>
  <c r="G253" i="2"/>
</calcChain>
</file>

<file path=xl/sharedStrings.xml><?xml version="1.0" encoding="utf-8"?>
<sst xmlns="http://schemas.openxmlformats.org/spreadsheetml/2006/main" count="1097" uniqueCount="289">
  <si>
    <t>ELEKTRO PIŽETA d.o.o.</t>
  </si>
  <si>
    <t>MUZEJ SUVREMENE UMJETNOSTI</t>
  </si>
  <si>
    <t>ZAGREBINSPEKT d.o.o.</t>
  </si>
  <si>
    <t>ZAGREBAČKI HOLDING d.o.o. -KN,NUV</t>
  </si>
  <si>
    <t>ZAGREBAČKI ELEKTRIČNI TRAMVAJ d.o.o.</t>
  </si>
  <si>
    <t>ZAGR.HOLD.DOO PODR.ČISTOĆA</t>
  </si>
  <si>
    <t>YAMMAT d.o.o.</t>
  </si>
  <si>
    <t>VANJA BABIĆ-Slobodni umjetnik</t>
  </si>
  <si>
    <t>UPI-2M PLUS DOO</t>
  </si>
  <si>
    <t>UMJETNIČKA ORGANIZACIJA OAZA</t>
  </si>
  <si>
    <t>UDRUGA POMALO</t>
  </si>
  <si>
    <t>TERMO-POLARIS d.o.o.</t>
  </si>
  <si>
    <t>TEPIH LAND DOO</t>
  </si>
  <si>
    <t>TELEMACH HRVATSKA d.o.o.</t>
  </si>
  <si>
    <t>SVIJET MEDIJA d.o.o.</t>
  </si>
  <si>
    <t>STUDIO HERITAGE vl. Tea Matijević</t>
  </si>
  <si>
    <t>SCHRACK TECHNIK d.o.o.</t>
  </si>
  <si>
    <t>ROVITEX d.o.o.</t>
  </si>
  <si>
    <t>ROUGEMARIN d.o.o.</t>
  </si>
  <si>
    <t>RHEA d.o.o.</t>
  </si>
  <si>
    <t>PLAVA PONISTRA d.o.o.</t>
  </si>
  <si>
    <t>PERT d.o.o. Ilok</t>
  </si>
  <si>
    <t>OPTIMUS PLUS d.o.o.</t>
  </si>
  <si>
    <t>NARODNE NOVINE d.d.</t>
  </si>
  <si>
    <t>Mini-term j.d.o.o.</t>
  </si>
  <si>
    <t>MIKRONIS d.o.o.</t>
  </si>
  <si>
    <t>MET CROATIA ENERGY TRADE d.o.o.</t>
  </si>
  <si>
    <t>MEDIABOARD d.o.o.</t>
  </si>
  <si>
    <t>MARITERM d.o.o.</t>
  </si>
  <si>
    <t>MARINE AIR d.o.o.</t>
  </si>
  <si>
    <t>MANUEL JOSE BORJA VILLEL</t>
  </si>
  <si>
    <t>MAGAZIN RAČUNALNI SISTEMI d.o.o.</t>
  </si>
  <si>
    <t>MAG INFORMATIKA DOO</t>
  </si>
  <si>
    <t>LINK 2 DOO</t>
  </si>
  <si>
    <t>KULTURNA USTANOVA GALERIJA KULA</t>
  </si>
  <si>
    <t>KEMIS TERMOCLEAN d.o.o.</t>
  </si>
  <si>
    <t>KARTONAŽA VLAŠIĆ vl. Vlado Vlašić</t>
  </si>
  <si>
    <t>K.G.V.H. EKO d.o.o.</t>
  </si>
  <si>
    <t>JUČER d.o.o.</t>
  </si>
  <si>
    <t>HULAHOP d.o.o.</t>
  </si>
  <si>
    <t>HRVATSKO DRUŠTVO SKLADATELJA HDS-ZAMP</t>
  </si>
  <si>
    <t>HRVATSKA RADIOTELEVIZIJA</t>
  </si>
  <si>
    <t>HRVATSKA POŠTA d.d.</t>
  </si>
  <si>
    <t>HEP TOPLINARSTVO d.o.o.</t>
  </si>
  <si>
    <t>HEP OPSKRBA DOO</t>
  </si>
  <si>
    <t>HEP ELEKTRA d.o.o.</t>
  </si>
  <si>
    <t>GRAFKO-CASPAR D.O.O.</t>
  </si>
  <si>
    <t>FORTUNA d.o.o.</t>
  </si>
  <si>
    <t>FORTIUS INFO d.o.o.</t>
  </si>
  <si>
    <t>FINA-FINANCIJSKA AGENCIJA</t>
  </si>
  <si>
    <t>ELLABO d.o.o.</t>
  </si>
  <si>
    <t>EKO-EKSPRES d.o.o.</t>
  </si>
  <si>
    <t>EDITUS d.o.o.</t>
  </si>
  <si>
    <t>DUPLICATO MEDIA d.o.o.</t>
  </si>
  <si>
    <t>DREAM POINT d.o.o.</t>
  </si>
  <si>
    <t>DOBROVOLJNO VATROGASNO DRUŠTVO KUČILOVINA</t>
  </si>
  <si>
    <t>DISCOVERY d.o.o.</t>
  </si>
  <si>
    <t>ČAKIJA d.o.o.</t>
  </si>
  <si>
    <t>CRESCAT d.o.o.</t>
  </si>
  <si>
    <t>BIT VERUS d.o.o.</t>
  </si>
  <si>
    <t>BILIĆ-ERIĆ d.o.o.</t>
  </si>
  <si>
    <t>BATERIJE ZAGREB d.o.o.</t>
  </si>
  <si>
    <t>BAČELIĆ d.o.o.</t>
  </si>
  <si>
    <t>AUDIO VIDEO CONSULTING d.o.o.</t>
  </si>
  <si>
    <t>ATELIER MP</t>
  </si>
  <si>
    <t>APIN SUSTAVI d.o.o.</t>
  </si>
  <si>
    <t>APIDAE d.o.o.</t>
  </si>
  <si>
    <t>ANKER-Trgovački obrt vl. Lj.Dabetić</t>
  </si>
  <si>
    <t>AGROINOVA d.o.o.</t>
  </si>
  <si>
    <t>A KAJ DOO</t>
  </si>
  <si>
    <t>3 M d.o.o.</t>
  </si>
  <si>
    <t>25 FPS-Udruga za audio-vizualna istraživanja</t>
  </si>
  <si>
    <t>WURTH HRVATSKA d.o.o.</t>
  </si>
  <si>
    <t>SPECIJALNA BOLNICA SVETA KATARINA</t>
  </si>
  <si>
    <t>SCHINDLER HRVATSKA DOO</t>
  </si>
  <si>
    <t>RUDAN d.o.o.</t>
  </si>
  <si>
    <t>PETRA ZLONOGA, samostalna djelatnost</t>
  </si>
  <si>
    <t>PAKPLUS d.o.o.</t>
  </si>
  <si>
    <t>KSU DOO</t>
  </si>
  <si>
    <t>ERG d.o.o.</t>
  </si>
  <si>
    <t>EMA d.o.o.</t>
  </si>
  <si>
    <t>CONFIDO SERVIS d.o.o.</t>
  </si>
  <si>
    <t>ASSA ABLOY CROATIA d.o.o. (METALIND d.o.o.)</t>
  </si>
  <si>
    <t>STUDENTSKI CENTAR U SISKU</t>
  </si>
  <si>
    <t>STUDENTSKI CENTAR KARLOVAC-PODRUŽNICA ZAGREB</t>
  </si>
  <si>
    <t>STUDENTSKI CENTAR U ZAGREBU</t>
  </si>
  <si>
    <t>INFO-KOD d.o.o.</t>
  </si>
  <si>
    <t>DRUŠTVO IGOR ZABEL ZA KULTURO IN TEORIJO</t>
  </si>
  <si>
    <t>Domen Strazar</t>
  </si>
  <si>
    <t>Sherko Abbas Abdulrazaq</t>
  </si>
  <si>
    <t>Dala Nasser</t>
  </si>
  <si>
    <t>Ovidiu Tichindeleanu</t>
  </si>
  <si>
    <t>David Adlersztein</t>
  </si>
  <si>
    <t>Shada Safadi</t>
  </si>
  <si>
    <t>KARMELA LOINA</t>
  </si>
  <si>
    <t>NIVES SERTIĆ</t>
  </si>
  <si>
    <t>DEKOD d.o.o.</t>
  </si>
  <si>
    <t>DANIELA BILOPAVLOVIĆ BEDENIK</t>
  </si>
  <si>
    <t>RENATA FILČIĆ</t>
  </si>
  <si>
    <t>UKUPNO</t>
  </si>
  <si>
    <t>Ostale usluge</t>
  </si>
  <si>
    <t>Zagreb</t>
  </si>
  <si>
    <t>HR85821130368</t>
  </si>
  <si>
    <t>Službena putovanja</t>
  </si>
  <si>
    <t>Ostale naknade troškova zaposlenima</t>
  </si>
  <si>
    <t>Zakupnine i najamnine</t>
  </si>
  <si>
    <t>Zagreb-Susedgrad</t>
  </si>
  <si>
    <t>HR87565323632</t>
  </si>
  <si>
    <t>VESNA MEŠTRIĆ</t>
  </si>
  <si>
    <t>Premije osiguranja</t>
  </si>
  <si>
    <t>HR52848403362</t>
  </si>
  <si>
    <t>WIENER OSIGURANJE VIENNA INSURANCE GROUP d.d.</t>
  </si>
  <si>
    <t>Zaprešić</t>
  </si>
  <si>
    <t>HR34881205203</t>
  </si>
  <si>
    <t>COPYREKLAM d.o.o.</t>
  </si>
  <si>
    <t>Obveze za porez na dodanu vrijednost po obračunu</t>
  </si>
  <si>
    <t>ZAGREBAČKA BANKA - MASTER KARTICA</t>
  </si>
  <si>
    <t>Bankarske usluge i usluge platnog prometa</t>
  </si>
  <si>
    <t>HR92963223473</t>
  </si>
  <si>
    <t>ZAGREBAČKA BANKA DD</t>
  </si>
  <si>
    <t>Intelektualne i osobne usluge</t>
  </si>
  <si>
    <t>SUZANA MARJANIĆ</t>
  </si>
  <si>
    <t>Ostale obveze za zaposlene (nagrade, darovi, otpremnine, naknade za bolest, invalidnost i smrtni slučaj i slično)</t>
  </si>
  <si>
    <t>VIDA KLIČKO</t>
  </si>
  <si>
    <t>SARA DŽAPO</t>
  </si>
  <si>
    <t>DIANA NENADIĆ</t>
  </si>
  <si>
    <t>Sisak</t>
  </si>
  <si>
    <t>BRUNO RAGUŽ</t>
  </si>
  <si>
    <t>CAOCAO STUDIO,SAVIČIĆ MEDIA DESIGN</t>
  </si>
  <si>
    <t>Urban agenda intl limited</t>
  </si>
  <si>
    <t>Umetniške in kulturne dejavnosti Darja Hlavka Godina s.p</t>
  </si>
  <si>
    <t>Prodromidis Theodoros Aristidis</t>
  </si>
  <si>
    <t>Materijal i sirovine</t>
  </si>
  <si>
    <t>HR71642207963</t>
  </si>
  <si>
    <t>BAUHAUS-ZAGREB</t>
  </si>
  <si>
    <t>Vrbovec</t>
  </si>
  <si>
    <t>TESARIK  vl. Antonio Tesarik</t>
  </si>
  <si>
    <t>Uredski materijal i ostali materijalni rashodi</t>
  </si>
  <si>
    <t>Zagreb-Novi Zagreb</t>
  </si>
  <si>
    <t>HR91367259285</t>
  </si>
  <si>
    <t>Tuzemne članarine</t>
  </si>
  <si>
    <t>Rijeka</t>
  </si>
  <si>
    <t>HR18082611073</t>
  </si>
  <si>
    <t>ICOM-HRVATSKI NACIONALNI KOMITET</t>
  </si>
  <si>
    <t>Obveze za bolovanje na teret HZZO-a (refundacija)</t>
  </si>
  <si>
    <t>Obveze za doprinose za obvezno zdravstveno osiguranje</t>
  </si>
  <si>
    <t>Porez na dohodak iz plaća</t>
  </si>
  <si>
    <t>Doprinosi za mirovinsko osiguranje</t>
  </si>
  <si>
    <t>Obveze za zaposlene i privremeno zaposlene</t>
  </si>
  <si>
    <t>HR48728148026</t>
  </si>
  <si>
    <t>Trošak komisione prodaje robe-dućan</t>
  </si>
  <si>
    <t>HR94443043935</t>
  </si>
  <si>
    <t>Usluge tekućeg i investicijskog održavanja građevinskih objekata-MSU, Richter i ATD</t>
  </si>
  <si>
    <t>Sveta Nedjelja</t>
  </si>
  <si>
    <t>HR66087132532</t>
  </si>
  <si>
    <t>MALU VENT d.o.o.</t>
  </si>
  <si>
    <t>Usluge tekućeg i investicijskog održavanja postrojenja i opreme</t>
  </si>
  <si>
    <t>Zagreb-Sloboština</t>
  </si>
  <si>
    <t>HR74258457781</t>
  </si>
  <si>
    <t>Vukovar</t>
  </si>
  <si>
    <t>HR75028907826</t>
  </si>
  <si>
    <t>HR23851737429</t>
  </si>
  <si>
    <t>HR06802269934</t>
  </si>
  <si>
    <t>HR09619096572</t>
  </si>
  <si>
    <t>HR00595398836</t>
  </si>
  <si>
    <t>HR10543181635</t>
  </si>
  <si>
    <t>HR84098788294</t>
  </si>
  <si>
    <t>Dubrovnik</t>
  </si>
  <si>
    <t>Računalne usluge</t>
  </si>
  <si>
    <t>HR93224926556</t>
  </si>
  <si>
    <t>Umjetnička djela (izložena u galerijama, muzejima i slično)</t>
  </si>
  <si>
    <t>DAVID MALJKOVIĆ</t>
  </si>
  <si>
    <t>Ostali nespomenuti rashodi poslovanja</t>
  </si>
  <si>
    <t>Usluge telefona, pošte i prijevoza</t>
  </si>
  <si>
    <t>HR43354566311</t>
  </si>
  <si>
    <t>Usluge promidžbe i informiranja</t>
  </si>
  <si>
    <t>HR68419124305</t>
  </si>
  <si>
    <t>Kašina</t>
  </si>
  <si>
    <t>HR29291823202</t>
  </si>
  <si>
    <t>Sitni inventar i auto gume</t>
  </si>
  <si>
    <t>HR64546066176</t>
  </si>
  <si>
    <t>Knjige</t>
  </si>
  <si>
    <t>Usluge tekućeg i investicijskog održavanja</t>
  </si>
  <si>
    <t>HR85898756579</t>
  </si>
  <si>
    <t>HR86828835656</t>
  </si>
  <si>
    <t>HR22659472331</t>
  </si>
  <si>
    <t>Varaždin</t>
  </si>
  <si>
    <t>HR30402881876</t>
  </si>
  <si>
    <t>HR15956530643</t>
  </si>
  <si>
    <t>HR56803581607</t>
  </si>
  <si>
    <t>HR82752153530</t>
  </si>
  <si>
    <t>DINETA, obrt za prijevoz, vl.Nenad Tašler</t>
  </si>
  <si>
    <t>Prigorje Brdovečko</t>
  </si>
  <si>
    <t>Materijal i dijelovi za tekuće i investicijsko održavanje</t>
  </si>
  <si>
    <t>HR59964152545</t>
  </si>
  <si>
    <t>HR48062605125</t>
  </si>
  <si>
    <t>HR30943212155</t>
  </si>
  <si>
    <t>Naknade za prijevoz, za rad na terenu i odvojeni život</t>
  </si>
  <si>
    <t>HR82031999604</t>
  </si>
  <si>
    <t>HR70133616033</t>
  </si>
  <si>
    <t>HR36365310424</t>
  </si>
  <si>
    <t>Split</t>
  </si>
  <si>
    <t>HR78686922979</t>
  </si>
  <si>
    <t>HR62969535840</t>
  </si>
  <si>
    <t>NAR,obrt za savjetovanje i edukaciju,vl.Emina Bužinkić</t>
  </si>
  <si>
    <t>HR61820042171</t>
  </si>
  <si>
    <t>Naknade troškova osobama izvan radnog odnosa</t>
  </si>
  <si>
    <t>HR84030903681</t>
  </si>
  <si>
    <t>HOTEL DUBROVNIK  D.D.</t>
  </si>
  <si>
    <t>Križevci</t>
  </si>
  <si>
    <t>HR45499541090</t>
  </si>
  <si>
    <t>Zatezne kamate</t>
  </si>
  <si>
    <t>HR87311810356</t>
  </si>
  <si>
    <t>Komunalne usluge</t>
  </si>
  <si>
    <t>Komiža</t>
  </si>
  <si>
    <t>Uređaji, strojevi i oprema za ostale namjene</t>
  </si>
  <si>
    <t>Lučko</t>
  </si>
  <si>
    <t>HR62707927904</t>
  </si>
  <si>
    <t>HR95093210687</t>
  </si>
  <si>
    <t>MINISTARSTVO PROSTORNOG UREĐENJA,GRADITELJSTVA I DRŽAVNE IMOVINE</t>
  </si>
  <si>
    <t>HR61817894937</t>
  </si>
  <si>
    <t>GRAD ZAGREB-GRADSKI URED ZA PROST.UREĐ.,IZGRADNJU GRADA,GRADIT</t>
  </si>
  <si>
    <t>VODOOPSKRBA I ODVODNJA d.o.o.-2251926</t>
  </si>
  <si>
    <t>HR85584865987</t>
  </si>
  <si>
    <t>Energija</t>
  </si>
  <si>
    <t>HR43965974818</t>
  </si>
  <si>
    <t>HR90789004458</t>
  </si>
  <si>
    <t>Samobor</t>
  </si>
  <si>
    <t>HR77351182595</t>
  </si>
  <si>
    <t>TO-MI 5 Obrt za građevinsku bravariju vl. Mateo Grejić</t>
  </si>
  <si>
    <t>HR38396129990</t>
  </si>
  <si>
    <t>Velika Gorica</t>
  </si>
  <si>
    <t>HR15122942130</t>
  </si>
  <si>
    <t>Reprezentacija</t>
  </si>
  <si>
    <t>HR42255248046</t>
  </si>
  <si>
    <t>HR79704856955</t>
  </si>
  <si>
    <t>HR53618801629</t>
  </si>
  <si>
    <t>HR15907062900</t>
  </si>
  <si>
    <t>HR47719259482</t>
  </si>
  <si>
    <t>HR15475319748</t>
  </si>
  <si>
    <t>Službena, radna i zaštitna odjeća i obuća</t>
  </si>
  <si>
    <t>HR68563760676</t>
  </si>
  <si>
    <t>HR85106651596</t>
  </si>
  <si>
    <t>Stručno usavršavanje zaposlenika</t>
  </si>
  <si>
    <t>HR75508100288</t>
  </si>
  <si>
    <t>HRVATSKA ZAJEDNICA RAČUNOVOĐA  I FINANC. DJELATNIKA</t>
  </si>
  <si>
    <t>HR64962462272</t>
  </si>
  <si>
    <t>HR45975769859</t>
  </si>
  <si>
    <t>HR99291112037</t>
  </si>
  <si>
    <t>Bestovje</t>
  </si>
  <si>
    <t>Strmec Samoborski</t>
  </si>
  <si>
    <t>ANTIDRAMA, obrt za usluge, vl. Inesa Antić</t>
  </si>
  <si>
    <t>Žminj</t>
  </si>
  <si>
    <t>HR84430586938</t>
  </si>
  <si>
    <t>Sesvete</t>
  </si>
  <si>
    <t>HR68580128211</t>
  </si>
  <si>
    <t>Čakovec</t>
  </si>
  <si>
    <t>HR97241351516</t>
  </si>
  <si>
    <t>HR69974377417</t>
  </si>
  <si>
    <t>HR31608194500</t>
  </si>
  <si>
    <t>HR81424995264</t>
  </si>
  <si>
    <t>HR08622180689</t>
  </si>
  <si>
    <t>HR22949834128</t>
  </si>
  <si>
    <t>HR34976993601</t>
  </si>
  <si>
    <t>HR96267738977</t>
  </si>
  <si>
    <t>GREBLICA  VL.MIRJANA KOVAČ SAVIĆ</t>
  </si>
  <si>
    <t>Bjelovar</t>
  </si>
  <si>
    <t>HR13933798090</t>
  </si>
  <si>
    <t>Zdravstvene i veterinarske usluge</t>
  </si>
  <si>
    <t>HR41170172944</t>
  </si>
  <si>
    <t>HR63073332379</t>
  </si>
  <si>
    <t>HR27140284479</t>
  </si>
  <si>
    <t>HR13489253443</t>
  </si>
  <si>
    <t>IZNOS</t>
  </si>
  <si>
    <t>NAZIV KONTA</t>
  </si>
  <si>
    <t>KONTO</t>
  </si>
  <si>
    <t>Naziv isplatitelja</t>
  </si>
  <si>
    <t>SJEDISTE PRIMATELJA</t>
  </si>
  <si>
    <t>OIB PRIMATELJA</t>
  </si>
  <si>
    <t xml:space="preserve">NAZIV PRIMATELJA </t>
  </si>
  <si>
    <t>Razdoblje 01.01.2026.-31.01.2026.</t>
  </si>
  <si>
    <t>Izvještaj o utrošku sredstava jedinice lokalne i područne (regionalne) samouprave te proračunskih i izvanproračunskih korisnika državnog proračuna
 i jedinica lokalne i područne (regionalne) samouprave</t>
  </si>
  <si>
    <t>ADRESA : Avenija Dubrovnik 17, Zagreb</t>
  </si>
  <si>
    <t>OBVEZNIK : MUZEJ SUVREMENE UMJETNOSTI</t>
  </si>
  <si>
    <t>Plaća 12/2025</t>
  </si>
  <si>
    <t>Prijevoz djelatnicima</t>
  </si>
  <si>
    <t>Pristojbe i naknade</t>
  </si>
  <si>
    <t>PN - akontacije djelatnicima</t>
  </si>
  <si>
    <t>Plaćene ponude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</si>
</sst>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name val="Arial"/>
      <family val="2"/>
      <charset val="238"/>
    </font>
    <font>
      <b/>
      <sz val="10"/>
      <color theme="4" tint="-0.499984740745262"/>
      <name val="Aptos Narrow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0" borderId="0" xfId="1" applyFont="1"/>
    <xf numFmtId="4" fontId="3" fillId="0" borderId="0" xfId="1" applyNumberFormat="1" applyFont="1"/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wrapText="1" inden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2" fillId="0" borderId="0" xfId="1"/>
    <xf numFmtId="4" fontId="5" fillId="0" borderId="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 wrapText="1"/>
    </xf>
    <xf numFmtId="49" fontId="7" fillId="3" borderId="0" xfId="1" applyNumberFormat="1" applyFont="1" applyFill="1" applyAlignment="1">
      <alignment vertical="center" wrapText="1"/>
    </xf>
    <xf numFmtId="0" fontId="7" fillId="3" borderId="0" xfId="1" applyFont="1" applyFill="1" applyAlignment="1">
      <alignment vertical="center" wrapText="1"/>
    </xf>
    <xf numFmtId="4" fontId="5" fillId="3" borderId="0" xfId="1" applyNumberFormat="1" applyFont="1" applyFill="1" applyAlignment="1">
      <alignment vertical="center" wrapText="1"/>
    </xf>
    <xf numFmtId="49" fontId="5" fillId="3" borderId="0" xfId="1" applyNumberFormat="1" applyFont="1" applyFill="1" applyAlignment="1">
      <alignment vertical="center" wrapText="1"/>
    </xf>
    <xf numFmtId="49" fontId="5" fillId="3" borderId="0" xfId="1" applyNumberFormat="1" applyFont="1" applyFill="1" applyAlignment="1">
      <alignment horizontal="center" vertical="center" wrapText="1"/>
    </xf>
    <xf numFmtId="49" fontId="5" fillId="3" borderId="0" xfId="1" applyNumberFormat="1" applyFont="1" applyFill="1" applyAlignment="1">
      <alignment horizontal="left" vertical="center" wrapText="1"/>
    </xf>
    <xf numFmtId="0" fontId="7" fillId="3" borderId="0" xfId="1" applyFont="1" applyFill="1" applyAlignment="1">
      <alignment horizontal="left" vertical="center"/>
    </xf>
    <xf numFmtId="4" fontId="5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1" fillId="0" borderId="0" xfId="1" applyFont="1"/>
  </cellXfs>
  <cellStyles count="2">
    <cellStyle name="Normal" xfId="0" builtinId="0"/>
    <cellStyle name="Normal 2" xfId="1" xr:uid="{D6B27358-020F-48E8-A6EA-8A4EAC920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30EE-8D14-44B9-9E56-E354CE47255F}">
  <dimension ref="A1:G347"/>
  <sheetViews>
    <sheetView tabSelected="1" zoomScaleNormal="100" workbookViewId="0">
      <pane ySplit="5" topLeftCell="A234" activePane="bottomLeft" state="frozen"/>
      <selection pane="bottomLeft" activeCell="G255" sqref="G255"/>
    </sheetView>
  </sheetViews>
  <sheetFormatPr defaultColWidth="8.85546875" defaultRowHeight="13.5" x14ac:dyDescent="0.25"/>
  <cols>
    <col min="1" max="1" width="74.7109375" style="3" bestFit="1" customWidth="1"/>
    <col min="2" max="2" width="16.5703125" style="6" customWidth="1"/>
    <col min="3" max="3" width="17.7109375" style="5" bestFit="1" customWidth="1"/>
    <col min="4" max="4" width="32.140625" style="5" bestFit="1" customWidth="1"/>
    <col min="5" max="5" width="8.85546875" style="4" bestFit="1" customWidth="1"/>
    <col min="6" max="6" width="52.140625" style="3" customWidth="1"/>
    <col min="7" max="7" width="13.5703125" style="2" customWidth="1"/>
    <col min="8" max="8" width="8.85546875" style="1" customWidth="1"/>
    <col min="9" max="16384" width="8.85546875" style="1"/>
  </cols>
  <sheetData>
    <row r="1" spans="1:7" s="8" customFormat="1" ht="15" x14ac:dyDescent="0.25">
      <c r="A1" s="25" t="s">
        <v>283</v>
      </c>
      <c r="B1" s="15"/>
      <c r="C1" s="15"/>
      <c r="D1" s="15"/>
      <c r="E1" s="16"/>
      <c r="F1" s="24"/>
      <c r="G1" s="24"/>
    </row>
    <row r="2" spans="1:7" s="8" customFormat="1" ht="15" x14ac:dyDescent="0.25">
      <c r="A2" s="23" t="s">
        <v>282</v>
      </c>
      <c r="B2" s="22"/>
      <c r="C2" s="22"/>
      <c r="D2" s="22"/>
      <c r="E2" s="21"/>
      <c r="F2" s="20"/>
      <c r="G2" s="19"/>
    </row>
    <row r="3" spans="1:7" s="8" customFormat="1" ht="38.25" x14ac:dyDescent="0.25">
      <c r="A3" s="18" t="s">
        <v>281</v>
      </c>
      <c r="B3" s="15"/>
      <c r="C3" s="15"/>
      <c r="D3" s="15"/>
      <c r="E3" s="16"/>
      <c r="F3" s="15"/>
      <c r="G3" s="15"/>
    </row>
    <row r="4" spans="1:7" s="8" customFormat="1" ht="15" x14ac:dyDescent="0.25">
      <c r="A4" s="17" t="s">
        <v>280</v>
      </c>
      <c r="B4" s="15"/>
      <c r="C4" s="15"/>
      <c r="D4" s="15"/>
      <c r="E4" s="16"/>
      <c r="F4" s="15"/>
      <c r="G4" s="15"/>
    </row>
    <row r="5" spans="1:7" s="11" customFormat="1" ht="25.5" x14ac:dyDescent="0.25">
      <c r="A5" s="13" t="s">
        <v>279</v>
      </c>
      <c r="B5" s="14" t="s">
        <v>278</v>
      </c>
      <c r="C5" s="13" t="s">
        <v>277</v>
      </c>
      <c r="D5" s="13" t="s">
        <v>276</v>
      </c>
      <c r="E5" s="13" t="s">
        <v>275</v>
      </c>
      <c r="F5" s="13" t="s">
        <v>274</v>
      </c>
      <c r="G5" s="12" t="s">
        <v>273</v>
      </c>
    </row>
    <row r="6" spans="1:7" s="8" customFormat="1" ht="15" x14ac:dyDescent="0.25">
      <c r="A6" s="10" t="s">
        <v>284</v>
      </c>
      <c r="B6" s="10"/>
      <c r="C6" s="10"/>
      <c r="D6" s="10" t="s">
        <v>1</v>
      </c>
      <c r="E6" s="26">
        <v>3111</v>
      </c>
      <c r="F6" s="10" t="s">
        <v>148</v>
      </c>
      <c r="G6" s="9">
        <v>107221.01</v>
      </c>
    </row>
    <row r="7" spans="1:7" s="8" customFormat="1" ht="25.5" x14ac:dyDescent="0.25">
      <c r="A7" s="10" t="s">
        <v>284</v>
      </c>
      <c r="B7" s="10"/>
      <c r="C7" s="10"/>
      <c r="D7" s="10" t="s">
        <v>1</v>
      </c>
      <c r="E7" s="26">
        <v>3121</v>
      </c>
      <c r="F7" s="10" t="s">
        <v>122</v>
      </c>
      <c r="G7" s="9">
        <v>6300</v>
      </c>
    </row>
    <row r="8" spans="1:7" s="8" customFormat="1" ht="25.5" x14ac:dyDescent="0.25">
      <c r="A8" s="10"/>
      <c r="B8" s="10"/>
      <c r="C8" s="10"/>
      <c r="D8" s="10" t="s">
        <v>1</v>
      </c>
      <c r="E8" s="26">
        <v>3121</v>
      </c>
      <c r="F8" s="10" t="s">
        <v>122</v>
      </c>
      <c r="G8" s="9">
        <v>6799.24</v>
      </c>
    </row>
    <row r="9" spans="1:7" s="8" customFormat="1" ht="15" x14ac:dyDescent="0.25">
      <c r="A9" s="10" t="s">
        <v>284</v>
      </c>
      <c r="B9" s="10"/>
      <c r="C9" s="10"/>
      <c r="D9" s="10" t="s">
        <v>1</v>
      </c>
      <c r="E9" s="26">
        <v>3122</v>
      </c>
      <c r="F9" s="10" t="s">
        <v>144</v>
      </c>
      <c r="G9" s="9">
        <v>995.45</v>
      </c>
    </row>
    <row r="10" spans="1:7" s="8" customFormat="1" ht="15" x14ac:dyDescent="0.25">
      <c r="A10" s="10" t="s">
        <v>284</v>
      </c>
      <c r="B10" s="10"/>
      <c r="C10" s="10"/>
      <c r="D10" s="10" t="s">
        <v>1</v>
      </c>
      <c r="E10" s="26">
        <v>3141</v>
      </c>
      <c r="F10" s="10" t="s">
        <v>146</v>
      </c>
      <c r="G10" s="9">
        <v>17771.63</v>
      </c>
    </row>
    <row r="11" spans="1:7" s="8" customFormat="1" ht="15" x14ac:dyDescent="0.25">
      <c r="A11" s="10" t="s">
        <v>284</v>
      </c>
      <c r="B11" s="10"/>
      <c r="C11" s="10"/>
      <c r="D11" s="10" t="s">
        <v>1</v>
      </c>
      <c r="E11" s="26">
        <v>3151</v>
      </c>
      <c r="F11" s="10" t="s">
        <v>147</v>
      </c>
      <c r="G11" s="9">
        <v>31248.31</v>
      </c>
    </row>
    <row r="12" spans="1:7" s="8" customFormat="1" ht="15" x14ac:dyDescent="0.25">
      <c r="A12" s="10" t="s">
        <v>284</v>
      </c>
      <c r="B12" s="10"/>
      <c r="C12" s="10"/>
      <c r="D12" s="10" t="s">
        <v>1</v>
      </c>
      <c r="E12" s="26">
        <v>3162</v>
      </c>
      <c r="F12" s="10" t="s">
        <v>145</v>
      </c>
      <c r="G12" s="9">
        <v>25495.38</v>
      </c>
    </row>
    <row r="13" spans="1:7" s="8" customFormat="1" ht="15" x14ac:dyDescent="0.25">
      <c r="A13" s="10" t="s">
        <v>29</v>
      </c>
      <c r="B13" s="10" t="s">
        <v>226</v>
      </c>
      <c r="C13" s="10" t="s">
        <v>101</v>
      </c>
      <c r="D13" s="10" t="s">
        <v>1</v>
      </c>
      <c r="E13" s="26">
        <v>3211</v>
      </c>
      <c r="F13" s="10" t="s">
        <v>103</v>
      </c>
      <c r="G13" s="9">
        <v>323.17</v>
      </c>
    </row>
    <row r="14" spans="1:7" s="8" customFormat="1" ht="15" x14ac:dyDescent="0.25">
      <c r="A14" s="10" t="s">
        <v>108</v>
      </c>
      <c r="B14" s="10"/>
      <c r="C14" s="10" t="s">
        <v>101</v>
      </c>
      <c r="D14" s="10" t="s">
        <v>1</v>
      </c>
      <c r="E14" s="26">
        <v>3211</v>
      </c>
      <c r="F14" s="10" t="s">
        <v>103</v>
      </c>
      <c r="G14" s="9">
        <v>40</v>
      </c>
    </row>
    <row r="15" spans="1:7" s="8" customFormat="1" ht="15" x14ac:dyDescent="0.25">
      <c r="A15" s="10" t="s">
        <v>108</v>
      </c>
      <c r="B15" s="10"/>
      <c r="C15" s="10" t="s">
        <v>101</v>
      </c>
      <c r="D15" s="10" t="s">
        <v>1</v>
      </c>
      <c r="E15" s="26">
        <v>3211</v>
      </c>
      <c r="F15" s="10" t="s">
        <v>103</v>
      </c>
      <c r="G15" s="9">
        <v>50</v>
      </c>
    </row>
    <row r="16" spans="1:7" s="8" customFormat="1" ht="15" x14ac:dyDescent="0.25">
      <c r="A16" s="10" t="s">
        <v>108</v>
      </c>
      <c r="B16" s="10"/>
      <c r="C16" s="10" t="s">
        <v>101</v>
      </c>
      <c r="D16" s="10" t="s">
        <v>1</v>
      </c>
      <c r="E16" s="26">
        <v>3211</v>
      </c>
      <c r="F16" s="10" t="s">
        <v>103</v>
      </c>
      <c r="G16" s="9">
        <v>126</v>
      </c>
    </row>
    <row r="17" spans="1:7" s="8" customFormat="1" ht="15" x14ac:dyDescent="0.25">
      <c r="A17" s="10" t="s">
        <v>94</v>
      </c>
      <c r="B17" s="10"/>
      <c r="C17" s="10" t="s">
        <v>101</v>
      </c>
      <c r="D17" s="10" t="s">
        <v>1</v>
      </c>
      <c r="E17" s="26">
        <v>3211</v>
      </c>
      <c r="F17" s="10" t="s">
        <v>103</v>
      </c>
      <c r="G17" s="9">
        <v>15</v>
      </c>
    </row>
    <row r="18" spans="1:7" s="8" customFormat="1" ht="15" x14ac:dyDescent="0.25">
      <c r="A18" s="10" t="s">
        <v>97</v>
      </c>
      <c r="B18" s="10"/>
      <c r="C18" s="10" t="s">
        <v>101</v>
      </c>
      <c r="D18" s="10" t="s">
        <v>1</v>
      </c>
      <c r="E18" s="26">
        <v>3211</v>
      </c>
      <c r="F18" s="10" t="s">
        <v>103</v>
      </c>
      <c r="G18" s="9">
        <v>15</v>
      </c>
    </row>
    <row r="19" spans="1:7" s="8" customFormat="1" ht="15" x14ac:dyDescent="0.25">
      <c r="A19" s="10" t="s">
        <v>98</v>
      </c>
      <c r="B19" s="10"/>
      <c r="C19" s="10" t="s">
        <v>101</v>
      </c>
      <c r="D19" s="10" t="s">
        <v>1</v>
      </c>
      <c r="E19" s="26">
        <v>3211</v>
      </c>
      <c r="F19" s="10" t="s">
        <v>103</v>
      </c>
      <c r="G19" s="9">
        <v>80</v>
      </c>
    </row>
    <row r="20" spans="1:7" s="8" customFormat="1" ht="15" x14ac:dyDescent="0.25">
      <c r="A20" s="10" t="s">
        <v>98</v>
      </c>
      <c r="B20" s="10"/>
      <c r="C20" s="10" t="s">
        <v>101</v>
      </c>
      <c r="D20" s="10" t="s">
        <v>1</v>
      </c>
      <c r="E20" s="26">
        <v>3211</v>
      </c>
      <c r="F20" s="10" t="s">
        <v>103</v>
      </c>
      <c r="G20" s="9">
        <v>16.7</v>
      </c>
    </row>
    <row r="21" spans="1:7" s="8" customFormat="1" ht="15" x14ac:dyDescent="0.25">
      <c r="A21" s="10" t="s">
        <v>4</v>
      </c>
      <c r="B21" s="10" t="s">
        <v>198</v>
      </c>
      <c r="C21" s="10" t="s">
        <v>101</v>
      </c>
      <c r="D21" s="10" t="s">
        <v>1</v>
      </c>
      <c r="E21" s="26">
        <v>3212</v>
      </c>
      <c r="F21" s="10" t="s">
        <v>197</v>
      </c>
      <c r="G21" s="9">
        <v>1978.83</v>
      </c>
    </row>
    <row r="22" spans="1:7" s="8" customFormat="1" ht="15" x14ac:dyDescent="0.25">
      <c r="A22" s="10" t="s">
        <v>4</v>
      </c>
      <c r="B22" s="10" t="s">
        <v>198</v>
      </c>
      <c r="C22" s="10" t="s">
        <v>101</v>
      </c>
      <c r="D22" s="10" t="s">
        <v>1</v>
      </c>
      <c r="E22" s="26">
        <v>3212</v>
      </c>
      <c r="F22" s="10" t="s">
        <v>197</v>
      </c>
      <c r="G22" s="9">
        <v>153.96</v>
      </c>
    </row>
    <row r="23" spans="1:7" s="8" customFormat="1" ht="15" x14ac:dyDescent="0.25">
      <c r="A23" s="10" t="s">
        <v>4</v>
      </c>
      <c r="B23" s="10" t="s">
        <v>198</v>
      </c>
      <c r="C23" s="10" t="s">
        <v>101</v>
      </c>
      <c r="D23" s="10" t="s">
        <v>1</v>
      </c>
      <c r="E23" s="26">
        <v>3212</v>
      </c>
      <c r="F23" s="10" t="s">
        <v>197</v>
      </c>
      <c r="G23" s="9">
        <v>2017.32</v>
      </c>
    </row>
    <row r="24" spans="1:7" s="8" customFormat="1" ht="15" x14ac:dyDescent="0.25">
      <c r="A24" s="10" t="s">
        <v>4</v>
      </c>
      <c r="B24" s="10" t="s">
        <v>198</v>
      </c>
      <c r="C24" s="10" t="s">
        <v>101</v>
      </c>
      <c r="D24" s="10" t="s">
        <v>1</v>
      </c>
      <c r="E24" s="26">
        <v>3212</v>
      </c>
      <c r="F24" s="10" t="s">
        <v>197</v>
      </c>
      <c r="G24" s="9">
        <v>153.96</v>
      </c>
    </row>
    <row r="25" spans="1:7" s="8" customFormat="1" ht="15" x14ac:dyDescent="0.25">
      <c r="A25" s="10"/>
      <c r="B25" s="10"/>
      <c r="C25" s="10"/>
      <c r="D25" s="10"/>
      <c r="E25" s="26">
        <v>3212</v>
      </c>
      <c r="F25" s="10" t="s">
        <v>285</v>
      </c>
      <c r="G25" s="9">
        <f>155.1+175.93+150.52</f>
        <v>481.54999999999995</v>
      </c>
    </row>
    <row r="26" spans="1:7" s="8" customFormat="1" ht="15" x14ac:dyDescent="0.25">
      <c r="A26" s="10" t="s">
        <v>245</v>
      </c>
      <c r="B26" s="10" t="s">
        <v>244</v>
      </c>
      <c r="C26" s="10" t="s">
        <v>101</v>
      </c>
      <c r="D26" s="10" t="s">
        <v>1</v>
      </c>
      <c r="E26" s="26">
        <v>3213</v>
      </c>
      <c r="F26" s="10" t="s">
        <v>243</v>
      </c>
      <c r="G26" s="9">
        <v>110</v>
      </c>
    </row>
    <row r="27" spans="1:7" s="8" customFormat="1" ht="15" x14ac:dyDescent="0.25">
      <c r="A27" s="10" t="s">
        <v>97</v>
      </c>
      <c r="B27" s="10"/>
      <c r="C27" s="10" t="s">
        <v>101</v>
      </c>
      <c r="D27" s="10" t="s">
        <v>1</v>
      </c>
      <c r="E27" s="26">
        <v>3214</v>
      </c>
      <c r="F27" s="10" t="s">
        <v>104</v>
      </c>
      <c r="G27" s="9">
        <v>185.5</v>
      </c>
    </row>
    <row r="28" spans="1:7" s="8" customFormat="1" ht="15" x14ac:dyDescent="0.25">
      <c r="A28" s="10" t="s">
        <v>23</v>
      </c>
      <c r="B28" s="10" t="s">
        <v>180</v>
      </c>
      <c r="C28" s="10" t="s">
        <v>101</v>
      </c>
      <c r="D28" s="10" t="s">
        <v>1</v>
      </c>
      <c r="E28" s="26">
        <v>3221</v>
      </c>
      <c r="F28" s="10" t="s">
        <v>137</v>
      </c>
      <c r="G28" s="9">
        <v>32.44</v>
      </c>
    </row>
    <row r="29" spans="1:7" s="8" customFormat="1" ht="15" x14ac:dyDescent="0.25">
      <c r="A29" s="10" t="s">
        <v>23</v>
      </c>
      <c r="B29" s="10" t="s">
        <v>180</v>
      </c>
      <c r="C29" s="10" t="s">
        <v>101</v>
      </c>
      <c r="D29" s="10" t="s">
        <v>1</v>
      </c>
      <c r="E29" s="26">
        <v>3221</v>
      </c>
      <c r="F29" s="10" t="s">
        <v>137</v>
      </c>
      <c r="G29" s="9">
        <v>4.0599999999999996</v>
      </c>
    </row>
    <row r="30" spans="1:7" s="8" customFormat="1" ht="15" x14ac:dyDescent="0.25">
      <c r="A30" s="10" t="s">
        <v>23</v>
      </c>
      <c r="B30" s="10" t="s">
        <v>180</v>
      </c>
      <c r="C30" s="10" t="s">
        <v>101</v>
      </c>
      <c r="D30" s="10" t="s">
        <v>1</v>
      </c>
      <c r="E30" s="26">
        <v>3221</v>
      </c>
      <c r="F30" s="10" t="s">
        <v>137</v>
      </c>
      <c r="G30" s="9">
        <v>503.75</v>
      </c>
    </row>
    <row r="31" spans="1:7" s="8" customFormat="1" ht="15" x14ac:dyDescent="0.25">
      <c r="A31" s="10" t="s">
        <v>23</v>
      </c>
      <c r="B31" s="10" t="s">
        <v>180</v>
      </c>
      <c r="C31" s="10" t="s">
        <v>101</v>
      </c>
      <c r="D31" s="10" t="s">
        <v>1</v>
      </c>
      <c r="E31" s="26">
        <v>3221</v>
      </c>
      <c r="F31" s="10" t="s">
        <v>137</v>
      </c>
      <c r="G31" s="9">
        <v>532.64</v>
      </c>
    </row>
    <row r="32" spans="1:7" s="8" customFormat="1" ht="15" x14ac:dyDescent="0.25">
      <c r="A32" s="10" t="s">
        <v>23</v>
      </c>
      <c r="B32" s="10" t="s">
        <v>180</v>
      </c>
      <c r="C32" s="10" t="s">
        <v>101</v>
      </c>
      <c r="D32" s="10" t="s">
        <v>1</v>
      </c>
      <c r="E32" s="26">
        <v>3221</v>
      </c>
      <c r="F32" s="10" t="s">
        <v>137</v>
      </c>
      <c r="G32" s="9">
        <v>57.38</v>
      </c>
    </row>
    <row r="33" spans="1:7" s="8" customFormat="1" ht="15" x14ac:dyDescent="0.25">
      <c r="A33" s="10" t="s">
        <v>23</v>
      </c>
      <c r="B33" s="10" t="s">
        <v>180</v>
      </c>
      <c r="C33" s="10" t="s">
        <v>101</v>
      </c>
      <c r="D33" s="10" t="s">
        <v>1</v>
      </c>
      <c r="E33" s="26">
        <v>3221</v>
      </c>
      <c r="F33" s="10" t="s">
        <v>137</v>
      </c>
      <c r="G33" s="9">
        <v>1133.75</v>
      </c>
    </row>
    <row r="34" spans="1:7" s="8" customFormat="1" ht="15" x14ac:dyDescent="0.25">
      <c r="A34" s="10" t="s">
        <v>23</v>
      </c>
      <c r="B34" s="10" t="s">
        <v>180</v>
      </c>
      <c r="C34" s="10" t="s">
        <v>101</v>
      </c>
      <c r="D34" s="10" t="s">
        <v>1</v>
      </c>
      <c r="E34" s="26">
        <v>3221</v>
      </c>
      <c r="F34" s="10" t="s">
        <v>137</v>
      </c>
      <c r="G34" s="9">
        <v>175.24</v>
      </c>
    </row>
    <row r="35" spans="1:7" s="8" customFormat="1" ht="15" x14ac:dyDescent="0.25">
      <c r="A35" s="10" t="s">
        <v>31</v>
      </c>
      <c r="B35" s="10" t="s">
        <v>139</v>
      </c>
      <c r="C35" s="10" t="s">
        <v>138</v>
      </c>
      <c r="D35" s="10" t="s">
        <v>1</v>
      </c>
      <c r="E35" s="26">
        <v>3221</v>
      </c>
      <c r="F35" s="10" t="s">
        <v>137</v>
      </c>
      <c r="G35" s="9">
        <v>1071.43</v>
      </c>
    </row>
    <row r="36" spans="1:7" s="8" customFormat="1" ht="15" x14ac:dyDescent="0.25">
      <c r="A36" s="10" t="s">
        <v>14</v>
      </c>
      <c r="B36" s="10" t="s">
        <v>261</v>
      </c>
      <c r="C36" s="10" t="s">
        <v>101</v>
      </c>
      <c r="D36" s="10" t="s">
        <v>1</v>
      </c>
      <c r="E36" s="26">
        <v>3222</v>
      </c>
      <c r="F36" s="10" t="s">
        <v>132</v>
      </c>
      <c r="G36" s="9">
        <v>303.8</v>
      </c>
    </row>
    <row r="37" spans="1:7" s="8" customFormat="1" ht="15" x14ac:dyDescent="0.25">
      <c r="A37" s="10" t="s">
        <v>58</v>
      </c>
      <c r="B37" s="10" t="s">
        <v>259</v>
      </c>
      <c r="C37" s="10" t="s">
        <v>101</v>
      </c>
      <c r="D37" s="10" t="s">
        <v>1</v>
      </c>
      <c r="E37" s="26">
        <v>3222</v>
      </c>
      <c r="F37" s="10" t="s">
        <v>132</v>
      </c>
      <c r="G37" s="9">
        <v>2.46</v>
      </c>
    </row>
    <row r="38" spans="1:7" s="8" customFormat="1" ht="15" x14ac:dyDescent="0.25">
      <c r="A38" s="10" t="s">
        <v>58</v>
      </c>
      <c r="B38" s="10" t="s">
        <v>259</v>
      </c>
      <c r="C38" s="10" t="s">
        <v>101</v>
      </c>
      <c r="D38" s="10" t="s">
        <v>1</v>
      </c>
      <c r="E38" s="26">
        <v>3222</v>
      </c>
      <c r="F38" s="10" t="s">
        <v>132</v>
      </c>
      <c r="G38" s="9">
        <v>647.4</v>
      </c>
    </row>
    <row r="39" spans="1:7" s="8" customFormat="1" ht="15" x14ac:dyDescent="0.25">
      <c r="A39" s="10" t="s">
        <v>58</v>
      </c>
      <c r="B39" s="10" t="s">
        <v>259</v>
      </c>
      <c r="C39" s="10" t="s">
        <v>101</v>
      </c>
      <c r="D39" s="10" t="s">
        <v>1</v>
      </c>
      <c r="E39" s="26">
        <v>3222</v>
      </c>
      <c r="F39" s="10" t="s">
        <v>132</v>
      </c>
      <c r="G39" s="9">
        <v>119.6</v>
      </c>
    </row>
    <row r="40" spans="1:7" s="8" customFormat="1" ht="15" x14ac:dyDescent="0.25">
      <c r="A40" s="10" t="s">
        <v>67</v>
      </c>
      <c r="B40" s="10"/>
      <c r="C40" s="10" t="s">
        <v>138</v>
      </c>
      <c r="D40" s="10" t="s">
        <v>1</v>
      </c>
      <c r="E40" s="26">
        <v>3222</v>
      </c>
      <c r="F40" s="10" t="s">
        <v>132</v>
      </c>
      <c r="G40" s="9">
        <v>39.83</v>
      </c>
    </row>
    <row r="41" spans="1:7" s="8" customFormat="1" ht="15" x14ac:dyDescent="0.25">
      <c r="A41" s="10" t="s">
        <v>36</v>
      </c>
      <c r="B41" s="10"/>
      <c r="C41" s="10" t="s">
        <v>192</v>
      </c>
      <c r="D41" s="10" t="s">
        <v>1</v>
      </c>
      <c r="E41" s="26">
        <v>3222</v>
      </c>
      <c r="F41" s="10" t="s">
        <v>132</v>
      </c>
      <c r="G41" s="9">
        <v>128.75</v>
      </c>
    </row>
    <row r="42" spans="1:7" s="8" customFormat="1" ht="15" x14ac:dyDescent="0.25">
      <c r="A42" s="10" t="s">
        <v>134</v>
      </c>
      <c r="B42" s="10" t="s">
        <v>133</v>
      </c>
      <c r="C42" s="10" t="s">
        <v>101</v>
      </c>
      <c r="D42" s="10" t="s">
        <v>1</v>
      </c>
      <c r="E42" s="26">
        <v>3222</v>
      </c>
      <c r="F42" s="10" t="s">
        <v>132</v>
      </c>
      <c r="G42" s="9">
        <v>90.28</v>
      </c>
    </row>
    <row r="43" spans="1:7" s="8" customFormat="1" ht="15" x14ac:dyDescent="0.25">
      <c r="A43" s="10" t="s">
        <v>44</v>
      </c>
      <c r="B43" s="10" t="s">
        <v>270</v>
      </c>
      <c r="C43" s="10" t="s">
        <v>101</v>
      </c>
      <c r="D43" s="10" t="s">
        <v>1</v>
      </c>
      <c r="E43" s="26">
        <v>3223</v>
      </c>
      <c r="F43" s="10" t="s">
        <v>224</v>
      </c>
      <c r="G43" s="9">
        <v>21938.27</v>
      </c>
    </row>
    <row r="44" spans="1:7" s="8" customFormat="1" ht="15" x14ac:dyDescent="0.25">
      <c r="A44" s="10" t="s">
        <v>26</v>
      </c>
      <c r="B44" s="10" t="s">
        <v>242</v>
      </c>
      <c r="C44" s="10" t="s">
        <v>101</v>
      </c>
      <c r="D44" s="10" t="s">
        <v>1</v>
      </c>
      <c r="E44" s="26">
        <v>3223</v>
      </c>
      <c r="F44" s="10" t="s">
        <v>224</v>
      </c>
      <c r="G44" s="9">
        <v>184.88</v>
      </c>
    </row>
    <row r="45" spans="1:7" s="8" customFormat="1" ht="15" x14ac:dyDescent="0.25">
      <c r="A45" s="10" t="s">
        <v>43</v>
      </c>
      <c r="B45" s="10" t="s">
        <v>237</v>
      </c>
      <c r="C45" s="10" t="s">
        <v>101</v>
      </c>
      <c r="D45" s="10" t="s">
        <v>1</v>
      </c>
      <c r="E45" s="26">
        <v>3223</v>
      </c>
      <c r="F45" s="10" t="s">
        <v>224</v>
      </c>
      <c r="G45" s="9">
        <v>27647.68</v>
      </c>
    </row>
    <row r="46" spans="1:7" s="8" customFormat="1" ht="15" x14ac:dyDescent="0.25">
      <c r="A46" s="10" t="s">
        <v>45</v>
      </c>
      <c r="B46" s="10" t="s">
        <v>225</v>
      </c>
      <c r="C46" s="10" t="s">
        <v>101</v>
      </c>
      <c r="D46" s="10" t="s">
        <v>1</v>
      </c>
      <c r="E46" s="26">
        <v>3223</v>
      </c>
      <c r="F46" s="10" t="s">
        <v>224</v>
      </c>
      <c r="G46" s="9">
        <v>54.58</v>
      </c>
    </row>
    <row r="47" spans="1:7" s="8" customFormat="1" ht="15" x14ac:dyDescent="0.25">
      <c r="A47" s="10" t="s">
        <v>80</v>
      </c>
      <c r="B47" s="10" t="s">
        <v>262</v>
      </c>
      <c r="C47" s="10" t="s">
        <v>101</v>
      </c>
      <c r="D47" s="10" t="s">
        <v>1</v>
      </c>
      <c r="E47" s="26">
        <v>3224</v>
      </c>
      <c r="F47" s="10" t="s">
        <v>193</v>
      </c>
      <c r="G47" s="9">
        <v>10161.25</v>
      </c>
    </row>
    <row r="48" spans="1:7" s="8" customFormat="1" ht="15" x14ac:dyDescent="0.25">
      <c r="A48" s="10" t="s">
        <v>72</v>
      </c>
      <c r="B48" s="10">
        <v>52641439848</v>
      </c>
      <c r="C48" s="10" t="s">
        <v>101</v>
      </c>
      <c r="D48" s="10" t="s">
        <v>1</v>
      </c>
      <c r="E48" s="26">
        <v>3224</v>
      </c>
      <c r="F48" s="10" t="s">
        <v>193</v>
      </c>
      <c r="G48" s="9">
        <v>487</v>
      </c>
    </row>
    <row r="49" spans="1:7" s="8" customFormat="1" ht="15" x14ac:dyDescent="0.25">
      <c r="A49" s="10" t="s">
        <v>77</v>
      </c>
      <c r="B49" s="10" t="s">
        <v>257</v>
      </c>
      <c r="C49" s="10" t="s">
        <v>256</v>
      </c>
      <c r="D49" s="10" t="s">
        <v>1</v>
      </c>
      <c r="E49" s="26">
        <v>3224</v>
      </c>
      <c r="F49" s="10" t="s">
        <v>193</v>
      </c>
      <c r="G49" s="9">
        <v>1022.25</v>
      </c>
    </row>
    <row r="50" spans="1:7" s="8" customFormat="1" ht="15" x14ac:dyDescent="0.25">
      <c r="A50" s="10" t="s">
        <v>72</v>
      </c>
      <c r="B50" s="10">
        <v>52641439848</v>
      </c>
      <c r="C50" s="10" t="s">
        <v>101</v>
      </c>
      <c r="D50" s="10" t="s">
        <v>1</v>
      </c>
      <c r="E50" s="26">
        <v>3224</v>
      </c>
      <c r="F50" s="10" t="s">
        <v>193</v>
      </c>
      <c r="G50" s="9">
        <v>17.78</v>
      </c>
    </row>
    <row r="51" spans="1:7" s="8" customFormat="1" ht="15" x14ac:dyDescent="0.25">
      <c r="A51" s="10" t="s">
        <v>70</v>
      </c>
      <c r="B51" s="10" t="s">
        <v>247</v>
      </c>
      <c r="C51" s="10" t="s">
        <v>231</v>
      </c>
      <c r="D51" s="10" t="s">
        <v>1</v>
      </c>
      <c r="E51" s="26">
        <v>3224</v>
      </c>
      <c r="F51" s="10" t="s">
        <v>193</v>
      </c>
      <c r="G51" s="9">
        <v>256.25</v>
      </c>
    </row>
    <row r="52" spans="1:7" s="8" customFormat="1" ht="15" x14ac:dyDescent="0.25">
      <c r="A52" s="10" t="s">
        <v>28</v>
      </c>
      <c r="B52" s="10" t="s">
        <v>239</v>
      </c>
      <c r="C52" s="10" t="s">
        <v>141</v>
      </c>
      <c r="D52" s="10" t="s">
        <v>1</v>
      </c>
      <c r="E52" s="26">
        <v>3224</v>
      </c>
      <c r="F52" s="10" t="s">
        <v>193</v>
      </c>
      <c r="G52" s="9">
        <v>330.05</v>
      </c>
    </row>
    <row r="53" spans="1:7" s="8" customFormat="1" ht="15" x14ac:dyDescent="0.25">
      <c r="A53" s="10" t="s">
        <v>12</v>
      </c>
      <c r="B53" s="10" t="s">
        <v>235</v>
      </c>
      <c r="C53" s="10" t="s">
        <v>101</v>
      </c>
      <c r="D53" s="10" t="s">
        <v>1</v>
      </c>
      <c r="E53" s="26">
        <v>3224</v>
      </c>
      <c r="F53" s="10" t="s">
        <v>193</v>
      </c>
      <c r="G53" s="9">
        <v>864.79</v>
      </c>
    </row>
    <row r="54" spans="1:7" s="8" customFormat="1" ht="15" x14ac:dyDescent="0.25">
      <c r="A54" s="10" t="s">
        <v>57</v>
      </c>
      <c r="B54" s="10" t="s">
        <v>210</v>
      </c>
      <c r="C54" s="10" t="s">
        <v>209</v>
      </c>
      <c r="D54" s="10" t="s">
        <v>1</v>
      </c>
      <c r="E54" s="26">
        <v>3224</v>
      </c>
      <c r="F54" s="10" t="s">
        <v>193</v>
      </c>
      <c r="G54" s="9">
        <v>137.5</v>
      </c>
    </row>
    <row r="55" spans="1:7" s="8" customFormat="1" ht="15" x14ac:dyDescent="0.25">
      <c r="A55" s="10" t="s">
        <v>57</v>
      </c>
      <c r="B55" s="10" t="s">
        <v>210</v>
      </c>
      <c r="C55" s="10" t="s">
        <v>209</v>
      </c>
      <c r="D55" s="10" t="s">
        <v>1</v>
      </c>
      <c r="E55" s="26">
        <v>3224</v>
      </c>
      <c r="F55" s="10" t="s">
        <v>193</v>
      </c>
      <c r="G55" s="9">
        <v>18.75</v>
      </c>
    </row>
    <row r="56" spans="1:7" s="8" customFormat="1" ht="15" x14ac:dyDescent="0.25">
      <c r="A56" s="10" t="s">
        <v>31</v>
      </c>
      <c r="B56" s="10" t="s">
        <v>139</v>
      </c>
      <c r="C56" s="10" t="s">
        <v>138</v>
      </c>
      <c r="D56" s="10" t="s">
        <v>1</v>
      </c>
      <c r="E56" s="26">
        <v>3224</v>
      </c>
      <c r="F56" s="10" t="s">
        <v>193</v>
      </c>
      <c r="G56" s="9">
        <v>151.85</v>
      </c>
    </row>
    <row r="57" spans="1:7" s="8" customFormat="1" ht="15" x14ac:dyDescent="0.25">
      <c r="A57" s="10" t="s">
        <v>31</v>
      </c>
      <c r="B57" s="10" t="s">
        <v>139</v>
      </c>
      <c r="C57" s="10" t="s">
        <v>138</v>
      </c>
      <c r="D57" s="10" t="s">
        <v>1</v>
      </c>
      <c r="E57" s="26">
        <v>3224</v>
      </c>
      <c r="F57" s="10" t="s">
        <v>193</v>
      </c>
      <c r="G57" s="9">
        <v>6308.18</v>
      </c>
    </row>
    <row r="58" spans="1:7" s="8" customFormat="1" ht="15" x14ac:dyDescent="0.25">
      <c r="A58" s="10" t="s">
        <v>61</v>
      </c>
      <c r="B58" s="10" t="s">
        <v>205</v>
      </c>
      <c r="C58" s="10" t="s">
        <v>101</v>
      </c>
      <c r="D58" s="10" t="s">
        <v>1</v>
      </c>
      <c r="E58" s="26">
        <v>3224</v>
      </c>
      <c r="F58" s="10" t="s">
        <v>193</v>
      </c>
      <c r="G58" s="9">
        <v>128</v>
      </c>
    </row>
    <row r="59" spans="1:7" s="8" customFormat="1" ht="15" x14ac:dyDescent="0.25">
      <c r="A59" s="10" t="s">
        <v>62</v>
      </c>
      <c r="B59" s="10" t="s">
        <v>203</v>
      </c>
      <c r="C59" s="10" t="s">
        <v>157</v>
      </c>
      <c r="D59" s="10" t="s">
        <v>1</v>
      </c>
      <c r="E59" s="26">
        <v>3224</v>
      </c>
      <c r="F59" s="10" t="s">
        <v>193</v>
      </c>
      <c r="G59" s="9">
        <v>906.94</v>
      </c>
    </row>
    <row r="60" spans="1:7" s="8" customFormat="1" ht="15" x14ac:dyDescent="0.25">
      <c r="A60" s="10" t="s">
        <v>16</v>
      </c>
      <c r="B60" s="10" t="s">
        <v>200</v>
      </c>
      <c r="C60" s="10" t="s">
        <v>101</v>
      </c>
      <c r="D60" s="10" t="s">
        <v>1</v>
      </c>
      <c r="E60" s="26">
        <v>3224</v>
      </c>
      <c r="F60" s="10" t="s">
        <v>193</v>
      </c>
      <c r="G60" s="9">
        <v>1904.25</v>
      </c>
    </row>
    <row r="61" spans="1:7" s="8" customFormat="1" ht="15" x14ac:dyDescent="0.25">
      <c r="A61" s="10" t="s">
        <v>50</v>
      </c>
      <c r="B61" s="10" t="s">
        <v>195</v>
      </c>
      <c r="C61" s="10" t="s">
        <v>101</v>
      </c>
      <c r="D61" s="10" t="s">
        <v>1</v>
      </c>
      <c r="E61" s="26">
        <v>3224</v>
      </c>
      <c r="F61" s="10" t="s">
        <v>193</v>
      </c>
      <c r="G61" s="9">
        <v>949.44</v>
      </c>
    </row>
    <row r="62" spans="1:7" s="8" customFormat="1" ht="15" x14ac:dyDescent="0.25">
      <c r="A62" s="10" t="s">
        <v>25</v>
      </c>
      <c r="B62" s="10" t="s">
        <v>194</v>
      </c>
      <c r="C62" s="10" t="s">
        <v>101</v>
      </c>
      <c r="D62" s="10" t="s">
        <v>1</v>
      </c>
      <c r="E62" s="26">
        <v>3224</v>
      </c>
      <c r="F62" s="10" t="s">
        <v>193</v>
      </c>
      <c r="G62" s="9">
        <v>1421.04</v>
      </c>
    </row>
    <row r="63" spans="1:7" s="8" customFormat="1" ht="15" x14ac:dyDescent="0.25">
      <c r="A63" s="10" t="s">
        <v>23</v>
      </c>
      <c r="B63" s="10" t="s">
        <v>180</v>
      </c>
      <c r="C63" s="10" t="s">
        <v>101</v>
      </c>
      <c r="D63" s="10" t="s">
        <v>1</v>
      </c>
      <c r="E63" s="26">
        <v>3225</v>
      </c>
      <c r="F63" s="10" t="s">
        <v>179</v>
      </c>
      <c r="G63" s="9">
        <v>234</v>
      </c>
    </row>
    <row r="64" spans="1:7" s="8" customFormat="1" ht="15" x14ac:dyDescent="0.25">
      <c r="A64" s="10" t="s">
        <v>13</v>
      </c>
      <c r="B64" s="10" t="s">
        <v>199</v>
      </c>
      <c r="C64" s="10" t="s">
        <v>101</v>
      </c>
      <c r="D64" s="10" t="s">
        <v>1</v>
      </c>
      <c r="E64" s="26">
        <v>3225</v>
      </c>
      <c r="F64" s="10" t="s">
        <v>179</v>
      </c>
      <c r="G64" s="9">
        <v>3</v>
      </c>
    </row>
    <row r="65" spans="1:7" s="8" customFormat="1" ht="15" x14ac:dyDescent="0.25">
      <c r="A65" s="10" t="s">
        <v>23</v>
      </c>
      <c r="B65" s="10" t="s">
        <v>180</v>
      </c>
      <c r="C65" s="10" t="s">
        <v>101</v>
      </c>
      <c r="D65" s="10" t="s">
        <v>1</v>
      </c>
      <c r="E65" s="26">
        <v>3225</v>
      </c>
      <c r="F65" s="10" t="s">
        <v>179</v>
      </c>
      <c r="G65" s="9">
        <v>117</v>
      </c>
    </row>
    <row r="66" spans="1:7" s="8" customFormat="1" ht="15" x14ac:dyDescent="0.25">
      <c r="A66" s="10" t="s">
        <v>62</v>
      </c>
      <c r="B66" s="10" t="s">
        <v>203</v>
      </c>
      <c r="C66" s="10" t="s">
        <v>157</v>
      </c>
      <c r="D66" s="10" t="s">
        <v>1</v>
      </c>
      <c r="E66" s="26">
        <v>3227</v>
      </c>
      <c r="F66" s="10" t="s">
        <v>240</v>
      </c>
      <c r="G66" s="9">
        <v>1736.14</v>
      </c>
    </row>
    <row r="67" spans="1:7" s="8" customFormat="1" ht="15" x14ac:dyDescent="0.25">
      <c r="A67" s="10" t="s">
        <v>13</v>
      </c>
      <c r="B67" s="10" t="s">
        <v>199</v>
      </c>
      <c r="C67" s="10" t="s">
        <v>101</v>
      </c>
      <c r="D67" s="10" t="s">
        <v>1</v>
      </c>
      <c r="E67" s="26">
        <v>3231</v>
      </c>
      <c r="F67" s="10" t="s">
        <v>173</v>
      </c>
      <c r="G67" s="9">
        <v>376.39</v>
      </c>
    </row>
    <row r="68" spans="1:7" s="8" customFormat="1" ht="15" x14ac:dyDescent="0.25">
      <c r="A68" s="10" t="s">
        <v>42</v>
      </c>
      <c r="B68" s="10" t="s">
        <v>212</v>
      </c>
      <c r="C68" s="10" t="s">
        <v>101</v>
      </c>
      <c r="D68" s="10" t="s">
        <v>1</v>
      </c>
      <c r="E68" s="26">
        <v>3231</v>
      </c>
      <c r="F68" s="10" t="s">
        <v>173</v>
      </c>
      <c r="G68" s="9">
        <v>8.83</v>
      </c>
    </row>
    <row r="69" spans="1:7" s="8" customFormat="1" ht="15" x14ac:dyDescent="0.25">
      <c r="A69" s="10" t="s">
        <v>13</v>
      </c>
      <c r="B69" s="10" t="s">
        <v>199</v>
      </c>
      <c r="C69" s="10" t="s">
        <v>101</v>
      </c>
      <c r="D69" s="10" t="s">
        <v>1</v>
      </c>
      <c r="E69" s="26">
        <v>3231</v>
      </c>
      <c r="F69" s="10" t="s">
        <v>173</v>
      </c>
      <c r="G69" s="9">
        <v>537.35</v>
      </c>
    </row>
    <row r="70" spans="1:7" s="8" customFormat="1" ht="15" x14ac:dyDescent="0.25">
      <c r="A70" s="10" t="s">
        <v>191</v>
      </c>
      <c r="B70" s="10"/>
      <c r="C70" s="10" t="s">
        <v>101</v>
      </c>
      <c r="D70" s="10" t="s">
        <v>1</v>
      </c>
      <c r="E70" s="26">
        <v>3231</v>
      </c>
      <c r="F70" s="10" t="s">
        <v>173</v>
      </c>
      <c r="G70" s="9">
        <v>16.47</v>
      </c>
    </row>
    <row r="71" spans="1:7" s="8" customFormat="1" ht="15" x14ac:dyDescent="0.25">
      <c r="A71" s="10" t="s">
        <v>19</v>
      </c>
      <c r="B71" s="10" t="s">
        <v>174</v>
      </c>
      <c r="C71" s="10" t="s">
        <v>101</v>
      </c>
      <c r="D71" s="10" t="s">
        <v>1</v>
      </c>
      <c r="E71" s="26">
        <v>3231</v>
      </c>
      <c r="F71" s="10" t="s">
        <v>173</v>
      </c>
      <c r="G71" s="9">
        <v>148.88</v>
      </c>
    </row>
    <row r="72" spans="1:7" s="8" customFormat="1" ht="15" x14ac:dyDescent="0.25">
      <c r="A72" s="10" t="s">
        <v>0</v>
      </c>
      <c r="B72" s="10" t="s">
        <v>271</v>
      </c>
      <c r="C72" s="10" t="s">
        <v>101</v>
      </c>
      <c r="D72" s="10" t="s">
        <v>1</v>
      </c>
      <c r="E72" s="26">
        <v>3232</v>
      </c>
      <c r="F72" s="10" t="s">
        <v>182</v>
      </c>
      <c r="G72" s="9">
        <v>1308.5999999999999</v>
      </c>
    </row>
    <row r="73" spans="1:7" s="8" customFormat="1" ht="15" x14ac:dyDescent="0.25">
      <c r="A73" s="10" t="s">
        <v>82</v>
      </c>
      <c r="B73" s="10" t="s">
        <v>267</v>
      </c>
      <c r="C73" s="10" t="s">
        <v>266</v>
      </c>
      <c r="D73" s="10" t="s">
        <v>1</v>
      </c>
      <c r="E73" s="26">
        <v>3232</v>
      </c>
      <c r="F73" s="10" t="s">
        <v>182</v>
      </c>
      <c r="G73" s="9">
        <v>4262.5</v>
      </c>
    </row>
    <row r="74" spans="1:7" s="8" customFormat="1" ht="15" x14ac:dyDescent="0.25">
      <c r="A74" s="10" t="s">
        <v>81</v>
      </c>
      <c r="B74" s="10" t="s">
        <v>264</v>
      </c>
      <c r="C74" s="10" t="s">
        <v>153</v>
      </c>
      <c r="D74" s="10" t="s">
        <v>1</v>
      </c>
      <c r="E74" s="26">
        <v>3232</v>
      </c>
      <c r="F74" s="10" t="s">
        <v>182</v>
      </c>
      <c r="G74" s="9">
        <v>9320</v>
      </c>
    </row>
    <row r="75" spans="1:7" s="8" customFormat="1" ht="15" x14ac:dyDescent="0.25">
      <c r="A75" s="10" t="s">
        <v>79</v>
      </c>
      <c r="B75" s="10" t="s">
        <v>260</v>
      </c>
      <c r="C75" s="10" t="s">
        <v>186</v>
      </c>
      <c r="D75" s="10" t="s">
        <v>1</v>
      </c>
      <c r="E75" s="26">
        <v>3232</v>
      </c>
      <c r="F75" s="10" t="s">
        <v>182</v>
      </c>
      <c r="G75" s="9">
        <v>1100</v>
      </c>
    </row>
    <row r="76" spans="1:7" s="8" customFormat="1" ht="15" x14ac:dyDescent="0.25">
      <c r="A76" s="10" t="s">
        <v>24</v>
      </c>
      <c r="B76" s="10">
        <v>33317847499</v>
      </c>
      <c r="C76" s="10" t="s">
        <v>250</v>
      </c>
      <c r="D76" s="10" t="s">
        <v>1</v>
      </c>
      <c r="E76" s="26">
        <v>3232</v>
      </c>
      <c r="F76" s="10" t="s">
        <v>182</v>
      </c>
      <c r="G76" s="9">
        <v>4187.5</v>
      </c>
    </row>
    <row r="77" spans="1:7" s="8" customFormat="1" ht="15" x14ac:dyDescent="0.25">
      <c r="A77" s="10" t="s">
        <v>74</v>
      </c>
      <c r="B77" s="10">
        <v>39551305526</v>
      </c>
      <c r="C77" s="10" t="s">
        <v>101</v>
      </c>
      <c r="D77" s="10" t="s">
        <v>1</v>
      </c>
      <c r="E77" s="26">
        <v>3232</v>
      </c>
      <c r="F77" s="10" t="s">
        <v>182</v>
      </c>
      <c r="G77" s="9">
        <v>1487.5</v>
      </c>
    </row>
    <row r="78" spans="1:7" s="8" customFormat="1" ht="15" x14ac:dyDescent="0.25">
      <c r="A78" s="10" t="s">
        <v>24</v>
      </c>
      <c r="B78" s="10">
        <v>33317847499</v>
      </c>
      <c r="C78" s="10" t="s">
        <v>250</v>
      </c>
      <c r="D78" s="10" t="s">
        <v>1</v>
      </c>
      <c r="E78" s="26">
        <v>3232</v>
      </c>
      <c r="F78" s="10" t="s">
        <v>182</v>
      </c>
      <c r="G78" s="9">
        <v>900</v>
      </c>
    </row>
    <row r="79" spans="1:7" s="8" customFormat="1" ht="15" x14ac:dyDescent="0.25">
      <c r="A79" s="10" t="s">
        <v>11</v>
      </c>
      <c r="B79" s="10" t="s">
        <v>236</v>
      </c>
      <c r="C79" s="10" t="s">
        <v>101</v>
      </c>
      <c r="D79" s="10" t="s">
        <v>1</v>
      </c>
      <c r="E79" s="26">
        <v>3232</v>
      </c>
      <c r="F79" s="10" t="s">
        <v>182</v>
      </c>
      <c r="G79" s="9">
        <v>1031.25</v>
      </c>
    </row>
    <row r="80" spans="1:7" s="8" customFormat="1" ht="15" x14ac:dyDescent="0.25">
      <c r="A80" s="10" t="s">
        <v>11</v>
      </c>
      <c r="B80" s="10" t="s">
        <v>236</v>
      </c>
      <c r="C80" s="10" t="s">
        <v>101</v>
      </c>
      <c r="D80" s="10" t="s">
        <v>1</v>
      </c>
      <c r="E80" s="26">
        <v>3232</v>
      </c>
      <c r="F80" s="10" t="s">
        <v>182</v>
      </c>
      <c r="G80" s="9">
        <v>1031.25</v>
      </c>
    </row>
    <row r="81" spans="1:7" s="8" customFormat="1" ht="15" x14ac:dyDescent="0.25">
      <c r="A81" s="10" t="s">
        <v>229</v>
      </c>
      <c r="B81" s="10"/>
      <c r="C81" s="10" t="s">
        <v>101</v>
      </c>
      <c r="D81" s="10" t="s">
        <v>1</v>
      </c>
      <c r="E81" s="26">
        <v>3232</v>
      </c>
      <c r="F81" s="10" t="s">
        <v>182</v>
      </c>
      <c r="G81" s="9">
        <v>1680</v>
      </c>
    </row>
    <row r="82" spans="1:7" s="8" customFormat="1" ht="15" x14ac:dyDescent="0.25">
      <c r="A82" s="10" t="s">
        <v>2</v>
      </c>
      <c r="B82" s="10" t="s">
        <v>190</v>
      </c>
      <c r="C82" s="10" t="s">
        <v>101</v>
      </c>
      <c r="D82" s="10" t="s">
        <v>1</v>
      </c>
      <c r="E82" s="26">
        <v>3232</v>
      </c>
      <c r="F82" s="10" t="s">
        <v>182</v>
      </c>
      <c r="G82" s="9">
        <v>2120</v>
      </c>
    </row>
    <row r="83" spans="1:7" s="8" customFormat="1" ht="15" x14ac:dyDescent="0.25">
      <c r="A83" s="10" t="s">
        <v>65</v>
      </c>
      <c r="B83" s="10" t="s">
        <v>185</v>
      </c>
      <c r="C83" s="10" t="s">
        <v>101</v>
      </c>
      <c r="D83" s="10" t="s">
        <v>1</v>
      </c>
      <c r="E83" s="26">
        <v>3232</v>
      </c>
      <c r="F83" s="10" t="s">
        <v>182</v>
      </c>
      <c r="G83" s="9">
        <v>2843.75</v>
      </c>
    </row>
    <row r="84" spans="1:7" s="8" customFormat="1" ht="15" x14ac:dyDescent="0.25">
      <c r="A84" s="10" t="s">
        <v>65</v>
      </c>
      <c r="B84" s="10" t="s">
        <v>185</v>
      </c>
      <c r="C84" s="10" t="s">
        <v>101</v>
      </c>
      <c r="D84" s="10" t="s">
        <v>1</v>
      </c>
      <c r="E84" s="26">
        <v>3232</v>
      </c>
      <c r="F84" s="10" t="s">
        <v>182</v>
      </c>
      <c r="G84" s="9">
        <v>3637.5</v>
      </c>
    </row>
    <row r="85" spans="1:7" s="8" customFormat="1" ht="15" x14ac:dyDescent="0.25">
      <c r="A85" s="10" t="s">
        <v>37</v>
      </c>
      <c r="B85" s="10" t="s">
        <v>183</v>
      </c>
      <c r="C85" s="10" t="s">
        <v>101</v>
      </c>
      <c r="D85" s="10" t="s">
        <v>1</v>
      </c>
      <c r="E85" s="26">
        <v>3232</v>
      </c>
      <c r="F85" s="10" t="s">
        <v>182</v>
      </c>
      <c r="G85" s="9">
        <v>775</v>
      </c>
    </row>
    <row r="86" spans="1:7" s="8" customFormat="1" ht="25.5" x14ac:dyDescent="0.25">
      <c r="A86" s="10" t="s">
        <v>155</v>
      </c>
      <c r="B86" s="10" t="s">
        <v>154</v>
      </c>
      <c r="C86" s="10" t="s">
        <v>153</v>
      </c>
      <c r="D86" s="10" t="s">
        <v>1</v>
      </c>
      <c r="E86" s="26">
        <v>3232</v>
      </c>
      <c r="F86" s="10" t="s">
        <v>156</v>
      </c>
      <c r="G86" s="9">
        <v>23404.32</v>
      </c>
    </row>
    <row r="87" spans="1:7" s="8" customFormat="1" ht="25.5" x14ac:dyDescent="0.25">
      <c r="A87" s="10" t="s">
        <v>155</v>
      </c>
      <c r="B87" s="10" t="s">
        <v>154</v>
      </c>
      <c r="C87" s="10" t="s">
        <v>153</v>
      </c>
      <c r="D87" s="10" t="s">
        <v>1</v>
      </c>
      <c r="E87" s="26">
        <v>3232</v>
      </c>
      <c r="F87" s="10" t="s">
        <v>152</v>
      </c>
      <c r="G87" s="9">
        <v>20860.009999999998</v>
      </c>
    </row>
    <row r="88" spans="1:7" s="8" customFormat="1" ht="15" x14ac:dyDescent="0.25">
      <c r="A88" s="10" t="s">
        <v>251</v>
      </c>
      <c r="B88" s="10"/>
      <c r="C88" s="10" t="s">
        <v>101</v>
      </c>
      <c r="D88" s="10" t="s">
        <v>1</v>
      </c>
      <c r="E88" s="26">
        <v>3233</v>
      </c>
      <c r="F88" s="10" t="s">
        <v>175</v>
      </c>
      <c r="G88" s="9">
        <v>3250</v>
      </c>
    </row>
    <row r="89" spans="1:7" s="8" customFormat="1" ht="15" x14ac:dyDescent="0.25">
      <c r="A89" s="10" t="s">
        <v>251</v>
      </c>
      <c r="B89" s="10"/>
      <c r="C89" s="10" t="s">
        <v>101</v>
      </c>
      <c r="D89" s="10" t="s">
        <v>1</v>
      </c>
      <c r="E89" s="26">
        <v>3233</v>
      </c>
      <c r="F89" s="10" t="s">
        <v>175</v>
      </c>
      <c r="G89" s="9">
        <v>2250</v>
      </c>
    </row>
    <row r="90" spans="1:7" s="8" customFormat="1" ht="15" x14ac:dyDescent="0.25">
      <c r="A90" s="10" t="s">
        <v>20</v>
      </c>
      <c r="B90" s="10" t="s">
        <v>246</v>
      </c>
      <c r="C90" s="10" t="s">
        <v>101</v>
      </c>
      <c r="D90" s="10" t="s">
        <v>1</v>
      </c>
      <c r="E90" s="26">
        <v>3233</v>
      </c>
      <c r="F90" s="10" t="s">
        <v>175</v>
      </c>
      <c r="G90" s="9">
        <v>725</v>
      </c>
    </row>
    <row r="91" spans="1:7" s="8" customFormat="1" ht="15" x14ac:dyDescent="0.25">
      <c r="A91" s="10" t="s">
        <v>6</v>
      </c>
      <c r="B91" s="10" t="s">
        <v>241</v>
      </c>
      <c r="C91" s="10" t="s">
        <v>101</v>
      </c>
      <c r="D91" s="10" t="s">
        <v>1</v>
      </c>
      <c r="E91" s="26">
        <v>3233</v>
      </c>
      <c r="F91" s="10" t="s">
        <v>175</v>
      </c>
      <c r="G91" s="9">
        <v>1752.5</v>
      </c>
    </row>
    <row r="92" spans="1:7" s="8" customFormat="1" ht="15" x14ac:dyDescent="0.25">
      <c r="A92" s="10" t="s">
        <v>41</v>
      </c>
      <c r="B92" s="10" t="s">
        <v>176</v>
      </c>
      <c r="C92" s="10" t="s">
        <v>101</v>
      </c>
      <c r="D92" s="10" t="s">
        <v>1</v>
      </c>
      <c r="E92" s="26">
        <v>3233</v>
      </c>
      <c r="F92" s="10" t="s">
        <v>175</v>
      </c>
      <c r="G92" s="9">
        <v>182.49</v>
      </c>
    </row>
    <row r="93" spans="1:7" s="8" customFormat="1" ht="15" x14ac:dyDescent="0.25">
      <c r="A93" s="10" t="s">
        <v>75</v>
      </c>
      <c r="B93" s="10" t="s">
        <v>253</v>
      </c>
      <c r="C93" s="10" t="s">
        <v>252</v>
      </c>
      <c r="D93" s="10" t="s">
        <v>1</v>
      </c>
      <c r="E93" s="26">
        <v>3234</v>
      </c>
      <c r="F93" s="10" t="s">
        <v>213</v>
      </c>
      <c r="G93" s="9">
        <v>82.95</v>
      </c>
    </row>
    <row r="94" spans="1:7" s="8" customFormat="1" ht="15" x14ac:dyDescent="0.25">
      <c r="A94" s="10" t="s">
        <v>222</v>
      </c>
      <c r="B94" s="10">
        <v>83416546499</v>
      </c>
      <c r="C94" s="10" t="s">
        <v>101</v>
      </c>
      <c r="D94" s="10" t="s">
        <v>1</v>
      </c>
      <c r="E94" s="26">
        <v>3234</v>
      </c>
      <c r="F94" s="10" t="s">
        <v>213</v>
      </c>
      <c r="G94" s="9">
        <v>27.26</v>
      </c>
    </row>
    <row r="95" spans="1:7" s="8" customFormat="1" ht="15" x14ac:dyDescent="0.25">
      <c r="A95" s="10" t="s">
        <v>35</v>
      </c>
      <c r="B95" s="10" t="s">
        <v>238</v>
      </c>
      <c r="C95" s="10" t="s">
        <v>101</v>
      </c>
      <c r="D95" s="10" t="s">
        <v>1</v>
      </c>
      <c r="E95" s="26">
        <v>3234</v>
      </c>
      <c r="F95" s="10" t="s">
        <v>213</v>
      </c>
      <c r="G95" s="9">
        <v>911</v>
      </c>
    </row>
    <row r="96" spans="1:7" s="8" customFormat="1" ht="15" x14ac:dyDescent="0.25">
      <c r="A96" s="10" t="s">
        <v>222</v>
      </c>
      <c r="B96" s="10">
        <v>83416546499</v>
      </c>
      <c r="C96" s="10" t="s">
        <v>101</v>
      </c>
      <c r="D96" s="10" t="s">
        <v>1</v>
      </c>
      <c r="E96" s="26">
        <v>3234</v>
      </c>
      <c r="F96" s="10" t="s">
        <v>213</v>
      </c>
      <c r="G96" s="9">
        <v>832</v>
      </c>
    </row>
    <row r="97" spans="1:7" s="8" customFormat="1" ht="15" x14ac:dyDescent="0.25">
      <c r="A97" s="10" t="s">
        <v>222</v>
      </c>
      <c r="B97" s="10">
        <v>83416546499</v>
      </c>
      <c r="C97" s="10" t="s">
        <v>101</v>
      </c>
      <c r="D97" s="10" t="s">
        <v>1</v>
      </c>
      <c r="E97" s="26">
        <v>3234</v>
      </c>
      <c r="F97" s="10" t="s">
        <v>213</v>
      </c>
      <c r="G97" s="9">
        <v>74.989999999999995</v>
      </c>
    </row>
    <row r="98" spans="1:7" s="8" customFormat="1" ht="15" x14ac:dyDescent="0.25">
      <c r="A98" s="10" t="s">
        <v>5</v>
      </c>
      <c r="B98" s="10">
        <v>85584865987</v>
      </c>
      <c r="C98" s="10" t="s">
        <v>101</v>
      </c>
      <c r="D98" s="10" t="s">
        <v>1</v>
      </c>
      <c r="E98" s="26">
        <v>3234</v>
      </c>
      <c r="F98" s="10" t="s">
        <v>213</v>
      </c>
      <c r="G98" s="9">
        <v>11.94</v>
      </c>
    </row>
    <row r="99" spans="1:7" s="8" customFormat="1" ht="15" x14ac:dyDescent="0.25">
      <c r="A99" s="10" t="s">
        <v>221</v>
      </c>
      <c r="B99" s="10" t="s">
        <v>220</v>
      </c>
      <c r="C99" s="10" t="s">
        <v>101</v>
      </c>
      <c r="D99" s="10" t="s">
        <v>1</v>
      </c>
      <c r="E99" s="26">
        <v>3234</v>
      </c>
      <c r="F99" s="10" t="s">
        <v>213</v>
      </c>
      <c r="G99" s="9">
        <v>5.14</v>
      </c>
    </row>
    <row r="100" spans="1:7" s="8" customFormat="1" ht="15" x14ac:dyDescent="0.25">
      <c r="A100" s="10" t="s">
        <v>3</v>
      </c>
      <c r="B100" s="10" t="s">
        <v>223</v>
      </c>
      <c r="C100" s="10" t="s">
        <v>101</v>
      </c>
      <c r="D100" s="10" t="s">
        <v>1</v>
      </c>
      <c r="E100" s="26">
        <v>3234</v>
      </c>
      <c r="F100" s="10" t="s">
        <v>213</v>
      </c>
      <c r="G100" s="9">
        <v>17.12</v>
      </c>
    </row>
    <row r="101" spans="1:7" s="8" customFormat="1" ht="15" x14ac:dyDescent="0.25">
      <c r="A101" s="10" t="s">
        <v>3</v>
      </c>
      <c r="B101" s="10" t="s">
        <v>223</v>
      </c>
      <c r="C101" s="10" t="s">
        <v>101</v>
      </c>
      <c r="D101" s="10" t="s">
        <v>1</v>
      </c>
      <c r="E101" s="26">
        <v>3234</v>
      </c>
      <c r="F101" s="10" t="s">
        <v>213</v>
      </c>
      <c r="G101" s="9">
        <v>2.94</v>
      </c>
    </row>
    <row r="102" spans="1:7" s="8" customFormat="1" ht="15" x14ac:dyDescent="0.25">
      <c r="A102" s="10" t="s">
        <v>221</v>
      </c>
      <c r="B102" s="10" t="s">
        <v>220</v>
      </c>
      <c r="C102" s="10" t="s">
        <v>101</v>
      </c>
      <c r="D102" s="10" t="s">
        <v>1</v>
      </c>
      <c r="E102" s="26">
        <v>3234</v>
      </c>
      <c r="F102" s="10" t="s">
        <v>213</v>
      </c>
      <c r="G102" s="9">
        <v>431.4</v>
      </c>
    </row>
    <row r="103" spans="1:7" s="8" customFormat="1" ht="15" x14ac:dyDescent="0.25">
      <c r="A103" s="10" t="s">
        <v>222</v>
      </c>
      <c r="B103" s="10">
        <v>83416546499</v>
      </c>
      <c r="C103" s="10" t="s">
        <v>101</v>
      </c>
      <c r="D103" s="10" t="s">
        <v>1</v>
      </c>
      <c r="E103" s="26">
        <v>3234</v>
      </c>
      <c r="F103" s="10" t="s">
        <v>213</v>
      </c>
      <c r="G103" s="9">
        <v>7.5</v>
      </c>
    </row>
    <row r="104" spans="1:7" s="8" customFormat="1" ht="15" x14ac:dyDescent="0.25">
      <c r="A104" s="10" t="s">
        <v>221</v>
      </c>
      <c r="B104" s="10" t="s">
        <v>220</v>
      </c>
      <c r="C104" s="10" t="s">
        <v>101</v>
      </c>
      <c r="D104" s="10" t="s">
        <v>1</v>
      </c>
      <c r="E104" s="26">
        <v>3234</v>
      </c>
      <c r="F104" s="10" t="s">
        <v>213</v>
      </c>
      <c r="G104" s="9">
        <v>4.7300000000000004</v>
      </c>
    </row>
    <row r="105" spans="1:7" s="8" customFormat="1" ht="15" x14ac:dyDescent="0.25">
      <c r="A105" s="10" t="s">
        <v>219</v>
      </c>
      <c r="B105" s="10" t="s">
        <v>218</v>
      </c>
      <c r="C105" s="10" t="s">
        <v>101</v>
      </c>
      <c r="D105" s="10" t="s">
        <v>1</v>
      </c>
      <c r="E105" s="26">
        <v>3234</v>
      </c>
      <c r="F105" s="10" t="s">
        <v>213</v>
      </c>
      <c r="G105" s="9">
        <v>111.21</v>
      </c>
    </row>
    <row r="106" spans="1:7" s="8" customFormat="1" ht="15" x14ac:dyDescent="0.25">
      <c r="A106" s="10" t="s">
        <v>5</v>
      </c>
      <c r="B106" s="10">
        <v>85584865987</v>
      </c>
      <c r="C106" s="10" t="s">
        <v>101</v>
      </c>
      <c r="D106" s="10" t="s">
        <v>1</v>
      </c>
      <c r="E106" s="26">
        <v>3234</v>
      </c>
      <c r="F106" s="10" t="s">
        <v>213</v>
      </c>
      <c r="G106" s="9">
        <v>317.07</v>
      </c>
    </row>
    <row r="107" spans="1:7" s="8" customFormat="1" ht="15" x14ac:dyDescent="0.25">
      <c r="A107" s="10" t="s">
        <v>5</v>
      </c>
      <c r="B107" s="10">
        <v>85584865987</v>
      </c>
      <c r="C107" s="10" t="s">
        <v>101</v>
      </c>
      <c r="D107" s="10" t="s">
        <v>1</v>
      </c>
      <c r="E107" s="26">
        <v>3234</v>
      </c>
      <c r="F107" s="10" t="s">
        <v>213</v>
      </c>
      <c r="G107" s="9">
        <v>121.68</v>
      </c>
    </row>
    <row r="108" spans="1:7" s="8" customFormat="1" ht="15" x14ac:dyDescent="0.25">
      <c r="A108" s="10" t="s">
        <v>27</v>
      </c>
      <c r="B108" s="10" t="s">
        <v>272</v>
      </c>
      <c r="C108" s="10" t="s">
        <v>101</v>
      </c>
      <c r="D108" s="10" t="s">
        <v>1</v>
      </c>
      <c r="E108" s="26">
        <v>3235</v>
      </c>
      <c r="F108" s="10" t="s">
        <v>105</v>
      </c>
      <c r="G108" s="9">
        <v>250</v>
      </c>
    </row>
    <row r="109" spans="1:7" s="8" customFormat="1" ht="15" x14ac:dyDescent="0.25">
      <c r="A109" s="10" t="s">
        <v>69</v>
      </c>
      <c r="B109" s="10" t="s">
        <v>232</v>
      </c>
      <c r="C109" s="10" t="s">
        <v>231</v>
      </c>
      <c r="D109" s="10" t="s">
        <v>1</v>
      </c>
      <c r="E109" s="26">
        <v>3235</v>
      </c>
      <c r="F109" s="10" t="s">
        <v>105</v>
      </c>
      <c r="G109" s="9">
        <v>656.25</v>
      </c>
    </row>
    <row r="110" spans="1:7" s="8" customFormat="1" ht="15" x14ac:dyDescent="0.25">
      <c r="A110" s="10" t="s">
        <v>78</v>
      </c>
      <c r="B110" s="10" t="s">
        <v>263</v>
      </c>
      <c r="C110" s="10" t="s">
        <v>231</v>
      </c>
      <c r="D110" s="10" t="s">
        <v>1</v>
      </c>
      <c r="E110" s="26">
        <v>3235</v>
      </c>
      <c r="F110" s="10" t="s">
        <v>105</v>
      </c>
      <c r="G110" s="9">
        <v>149.51</v>
      </c>
    </row>
    <row r="111" spans="1:7" s="8" customFormat="1" ht="15" x14ac:dyDescent="0.25">
      <c r="A111" s="10" t="s">
        <v>219</v>
      </c>
      <c r="B111" s="10" t="s">
        <v>218</v>
      </c>
      <c r="C111" s="10" t="s">
        <v>101</v>
      </c>
      <c r="D111" s="10" t="s">
        <v>1</v>
      </c>
      <c r="E111" s="26">
        <v>3235</v>
      </c>
      <c r="F111" s="10" t="s">
        <v>105</v>
      </c>
      <c r="G111" s="9">
        <v>162.41</v>
      </c>
    </row>
    <row r="112" spans="1:7" s="8" customFormat="1" ht="15" x14ac:dyDescent="0.25">
      <c r="A112" s="10" t="s">
        <v>86</v>
      </c>
      <c r="B112" s="10" t="s">
        <v>107</v>
      </c>
      <c r="C112" s="10" t="s">
        <v>106</v>
      </c>
      <c r="D112" s="10" t="s">
        <v>1</v>
      </c>
      <c r="E112" s="26">
        <v>3235</v>
      </c>
      <c r="F112" s="10" t="s">
        <v>105</v>
      </c>
      <c r="G112" s="9">
        <v>405</v>
      </c>
    </row>
    <row r="113" spans="1:7" s="8" customFormat="1" ht="15" x14ac:dyDescent="0.25">
      <c r="A113" s="10" t="s">
        <v>73</v>
      </c>
      <c r="B113" s="10" t="s">
        <v>269</v>
      </c>
      <c r="C113" s="10" t="s">
        <v>101</v>
      </c>
      <c r="D113" s="10" t="s">
        <v>1</v>
      </c>
      <c r="E113" s="26">
        <v>3236</v>
      </c>
      <c r="F113" s="10" t="s">
        <v>268</v>
      </c>
      <c r="G113" s="9">
        <v>4134</v>
      </c>
    </row>
    <row r="114" spans="1:7" s="8" customFormat="1" ht="15" x14ac:dyDescent="0.25">
      <c r="A114" s="10" t="s">
        <v>76</v>
      </c>
      <c r="B114" s="10"/>
      <c r="C114" s="10" t="s">
        <v>227</v>
      </c>
      <c r="D114" s="10" t="s">
        <v>1</v>
      </c>
      <c r="E114" s="26">
        <v>3237</v>
      </c>
      <c r="F114" s="10" t="s">
        <v>120</v>
      </c>
      <c r="G114" s="9">
        <v>150</v>
      </c>
    </row>
    <row r="115" spans="1:7" s="8" customFormat="1" ht="15" x14ac:dyDescent="0.25">
      <c r="A115" s="10" t="s">
        <v>85</v>
      </c>
      <c r="B115" s="10"/>
      <c r="C115" s="10" t="s">
        <v>101</v>
      </c>
      <c r="D115" s="10" t="s">
        <v>1</v>
      </c>
      <c r="E115" s="26">
        <v>3237</v>
      </c>
      <c r="F115" s="10" t="s">
        <v>120</v>
      </c>
      <c r="G115" s="9">
        <v>33.04</v>
      </c>
    </row>
    <row r="116" spans="1:7" s="8" customFormat="1" ht="15" x14ac:dyDescent="0.25">
      <c r="A116" s="10" t="s">
        <v>40</v>
      </c>
      <c r="B116" s="10"/>
      <c r="C116" s="10" t="s">
        <v>101</v>
      </c>
      <c r="D116" s="10" t="s">
        <v>1</v>
      </c>
      <c r="E116" s="26">
        <v>3237</v>
      </c>
      <c r="F116" s="10" t="s">
        <v>120</v>
      </c>
      <c r="G116" s="9">
        <v>28.28</v>
      </c>
    </row>
    <row r="117" spans="1:7" s="8" customFormat="1" ht="15" x14ac:dyDescent="0.25">
      <c r="A117" s="10" t="s">
        <v>40</v>
      </c>
      <c r="B117" s="10"/>
      <c r="C117" s="10" t="s">
        <v>101</v>
      </c>
      <c r="D117" s="10" t="s">
        <v>1</v>
      </c>
      <c r="E117" s="26">
        <v>3237</v>
      </c>
      <c r="F117" s="10" t="s">
        <v>120</v>
      </c>
      <c r="G117" s="9">
        <v>28.28</v>
      </c>
    </row>
    <row r="118" spans="1:7" s="8" customFormat="1" ht="15" x14ac:dyDescent="0.25">
      <c r="A118" s="10" t="s">
        <v>7</v>
      </c>
      <c r="B118" s="10"/>
      <c r="C118" s="10" t="s">
        <v>101</v>
      </c>
      <c r="D118" s="10" t="s">
        <v>1</v>
      </c>
      <c r="E118" s="26">
        <v>3237</v>
      </c>
      <c r="F118" s="10" t="s">
        <v>120</v>
      </c>
      <c r="G118" s="9">
        <v>1000</v>
      </c>
    </row>
    <row r="119" spans="1:7" s="8" customFormat="1" ht="15" x14ac:dyDescent="0.25">
      <c r="A119" s="10" t="s">
        <v>10</v>
      </c>
      <c r="B119" s="10"/>
      <c r="C119" s="10" t="s">
        <v>214</v>
      </c>
      <c r="D119" s="10" t="s">
        <v>1</v>
      </c>
      <c r="E119" s="26">
        <v>3237</v>
      </c>
      <c r="F119" s="10" t="s">
        <v>120</v>
      </c>
      <c r="G119" s="9">
        <v>625</v>
      </c>
    </row>
    <row r="120" spans="1:7" s="8" customFormat="1" ht="15" x14ac:dyDescent="0.25">
      <c r="A120" s="10" t="s">
        <v>85</v>
      </c>
      <c r="B120" s="10"/>
      <c r="C120" s="10" t="s">
        <v>101</v>
      </c>
      <c r="D120" s="10" t="s">
        <v>1</v>
      </c>
      <c r="E120" s="26">
        <v>3237</v>
      </c>
      <c r="F120" s="10" t="s">
        <v>120</v>
      </c>
      <c r="G120" s="9">
        <v>214.76</v>
      </c>
    </row>
    <row r="121" spans="1:7" s="8" customFormat="1" ht="15" x14ac:dyDescent="0.25">
      <c r="A121" s="10" t="s">
        <v>85</v>
      </c>
      <c r="B121" s="10"/>
      <c r="C121" s="10" t="s">
        <v>101</v>
      </c>
      <c r="D121" s="10" t="s">
        <v>1</v>
      </c>
      <c r="E121" s="26">
        <v>3237</v>
      </c>
      <c r="F121" s="10" t="s">
        <v>120</v>
      </c>
      <c r="G121" s="9">
        <v>33.04</v>
      </c>
    </row>
    <row r="122" spans="1:7" s="8" customFormat="1" ht="15" x14ac:dyDescent="0.25">
      <c r="A122" s="10" t="s">
        <v>85</v>
      </c>
      <c r="B122" s="10"/>
      <c r="C122" s="10" t="s">
        <v>101</v>
      </c>
      <c r="D122" s="10" t="s">
        <v>1</v>
      </c>
      <c r="E122" s="26">
        <v>3237</v>
      </c>
      <c r="F122" s="10" t="s">
        <v>120</v>
      </c>
      <c r="G122" s="9">
        <v>33.04</v>
      </c>
    </row>
    <row r="123" spans="1:7" s="8" customFormat="1" ht="15" x14ac:dyDescent="0.25">
      <c r="A123" s="10" t="s">
        <v>204</v>
      </c>
      <c r="B123" s="10"/>
      <c r="C123" s="10" t="s">
        <v>126</v>
      </c>
      <c r="D123" s="10" t="s">
        <v>1</v>
      </c>
      <c r="E123" s="26">
        <v>3237</v>
      </c>
      <c r="F123" s="10" t="s">
        <v>120</v>
      </c>
      <c r="G123" s="9">
        <v>200</v>
      </c>
    </row>
    <row r="124" spans="1:7" s="8" customFormat="1" ht="15" x14ac:dyDescent="0.25">
      <c r="A124" s="10" t="s">
        <v>85</v>
      </c>
      <c r="B124" s="10"/>
      <c r="C124" s="10" t="s">
        <v>101</v>
      </c>
      <c r="D124" s="10" t="s">
        <v>1</v>
      </c>
      <c r="E124" s="26">
        <v>3237</v>
      </c>
      <c r="F124" s="10" t="s">
        <v>120</v>
      </c>
      <c r="G124" s="9">
        <v>198.24</v>
      </c>
    </row>
    <row r="125" spans="1:7" s="8" customFormat="1" ht="15" x14ac:dyDescent="0.25">
      <c r="A125" s="10" t="s">
        <v>85</v>
      </c>
      <c r="B125" s="10"/>
      <c r="C125" s="10" t="s">
        <v>101</v>
      </c>
      <c r="D125" s="10" t="s">
        <v>1</v>
      </c>
      <c r="E125" s="26">
        <v>3237</v>
      </c>
      <c r="F125" s="10" t="s">
        <v>120</v>
      </c>
      <c r="G125" s="9">
        <v>33.04</v>
      </c>
    </row>
    <row r="126" spans="1:7" s="8" customFormat="1" ht="15" x14ac:dyDescent="0.25">
      <c r="A126" s="10" t="s">
        <v>83</v>
      </c>
      <c r="B126" s="10"/>
      <c r="C126" s="10" t="s">
        <v>126</v>
      </c>
      <c r="D126" s="10" t="s">
        <v>1</v>
      </c>
      <c r="E126" s="26">
        <v>3237</v>
      </c>
      <c r="F126" s="10" t="s">
        <v>120</v>
      </c>
      <c r="G126" s="9">
        <v>933.17</v>
      </c>
    </row>
    <row r="127" spans="1:7" s="8" customFormat="1" ht="15" x14ac:dyDescent="0.25">
      <c r="A127" s="10" t="s">
        <v>84</v>
      </c>
      <c r="B127" s="10"/>
      <c r="C127" s="10" t="s">
        <v>101</v>
      </c>
      <c r="D127" s="10" t="s">
        <v>1</v>
      </c>
      <c r="E127" s="26">
        <v>3237</v>
      </c>
      <c r="F127" s="10" t="s">
        <v>120</v>
      </c>
      <c r="G127" s="9">
        <v>85.81</v>
      </c>
    </row>
    <row r="128" spans="1:7" s="8" customFormat="1" ht="15" x14ac:dyDescent="0.25">
      <c r="A128" s="10" t="s">
        <v>84</v>
      </c>
      <c r="B128" s="10"/>
      <c r="C128" s="10" t="s">
        <v>101</v>
      </c>
      <c r="D128" s="10" t="s">
        <v>1</v>
      </c>
      <c r="E128" s="26">
        <v>3237</v>
      </c>
      <c r="F128" s="10" t="s">
        <v>120</v>
      </c>
      <c r="G128" s="9">
        <v>211.25</v>
      </c>
    </row>
    <row r="129" spans="1:7" s="8" customFormat="1" ht="15" x14ac:dyDescent="0.25">
      <c r="A129" s="10" t="s">
        <v>84</v>
      </c>
      <c r="B129" s="10"/>
      <c r="C129" s="10" t="s">
        <v>101</v>
      </c>
      <c r="D129" s="10" t="s">
        <v>1</v>
      </c>
      <c r="E129" s="26">
        <v>3237</v>
      </c>
      <c r="F129" s="10" t="s">
        <v>120</v>
      </c>
      <c r="G129" s="9">
        <v>44.26</v>
      </c>
    </row>
    <row r="130" spans="1:7" s="8" customFormat="1" ht="15" x14ac:dyDescent="0.25">
      <c r="A130" s="10" t="s">
        <v>85</v>
      </c>
      <c r="B130" s="10"/>
      <c r="C130" s="10" t="s">
        <v>101</v>
      </c>
      <c r="D130" s="10" t="s">
        <v>1</v>
      </c>
      <c r="E130" s="26">
        <v>3237</v>
      </c>
      <c r="F130" s="10" t="s">
        <v>120</v>
      </c>
      <c r="G130" s="9">
        <v>625.69000000000005</v>
      </c>
    </row>
    <row r="131" spans="1:7" s="8" customFormat="1" ht="15" x14ac:dyDescent="0.25">
      <c r="A131" s="10" t="s">
        <v>85</v>
      </c>
      <c r="B131" s="10"/>
      <c r="C131" s="10" t="s">
        <v>101</v>
      </c>
      <c r="D131" s="10" t="s">
        <v>1</v>
      </c>
      <c r="E131" s="26">
        <v>3237</v>
      </c>
      <c r="F131" s="10" t="s">
        <v>120</v>
      </c>
      <c r="G131" s="9">
        <v>341.32</v>
      </c>
    </row>
    <row r="132" spans="1:7" s="8" customFormat="1" ht="15" x14ac:dyDescent="0.25">
      <c r="A132" s="10" t="s">
        <v>85</v>
      </c>
      <c r="B132" s="10"/>
      <c r="C132" s="10" t="s">
        <v>101</v>
      </c>
      <c r="D132" s="10" t="s">
        <v>1</v>
      </c>
      <c r="E132" s="26">
        <v>3237</v>
      </c>
      <c r="F132" s="10" t="s">
        <v>120</v>
      </c>
      <c r="G132" s="9">
        <v>418.32</v>
      </c>
    </row>
    <row r="133" spans="1:7" s="8" customFormat="1" ht="15" x14ac:dyDescent="0.25">
      <c r="A133" s="10" t="s">
        <v>85</v>
      </c>
      <c r="B133" s="10"/>
      <c r="C133" s="10" t="s">
        <v>101</v>
      </c>
      <c r="D133" s="10" t="s">
        <v>1</v>
      </c>
      <c r="E133" s="26">
        <v>3237</v>
      </c>
      <c r="F133" s="10" t="s">
        <v>120</v>
      </c>
      <c r="G133" s="9">
        <v>373.63</v>
      </c>
    </row>
    <row r="134" spans="1:7" s="8" customFormat="1" ht="15" x14ac:dyDescent="0.25">
      <c r="A134" s="10" t="s">
        <v>85</v>
      </c>
      <c r="B134" s="10"/>
      <c r="C134" s="10" t="s">
        <v>101</v>
      </c>
      <c r="D134" s="10" t="s">
        <v>1</v>
      </c>
      <c r="E134" s="26">
        <v>3237</v>
      </c>
      <c r="F134" s="10" t="s">
        <v>120</v>
      </c>
      <c r="G134" s="9">
        <v>191.75</v>
      </c>
    </row>
    <row r="135" spans="1:7" s="8" customFormat="1" ht="15" x14ac:dyDescent="0.25">
      <c r="A135" s="10" t="s">
        <v>85</v>
      </c>
      <c r="B135" s="10"/>
      <c r="C135" s="10" t="s">
        <v>101</v>
      </c>
      <c r="D135" s="10" t="s">
        <v>1</v>
      </c>
      <c r="E135" s="26">
        <v>3237</v>
      </c>
      <c r="F135" s="10" t="s">
        <v>120</v>
      </c>
      <c r="G135" s="9">
        <v>148.38</v>
      </c>
    </row>
    <row r="136" spans="1:7" s="8" customFormat="1" ht="15" x14ac:dyDescent="0.25">
      <c r="A136" s="10" t="s">
        <v>85</v>
      </c>
      <c r="B136" s="10"/>
      <c r="C136" s="10" t="s">
        <v>101</v>
      </c>
      <c r="D136" s="10" t="s">
        <v>1</v>
      </c>
      <c r="E136" s="26">
        <v>3237</v>
      </c>
      <c r="F136" s="10" t="s">
        <v>120</v>
      </c>
      <c r="G136" s="9">
        <v>137.65</v>
      </c>
    </row>
    <row r="137" spans="1:7" s="8" customFormat="1" ht="15" x14ac:dyDescent="0.25">
      <c r="A137" s="10" t="s">
        <v>85</v>
      </c>
      <c r="B137" s="10"/>
      <c r="C137" s="10" t="s">
        <v>101</v>
      </c>
      <c r="D137" s="10" t="s">
        <v>1</v>
      </c>
      <c r="E137" s="26">
        <v>3237</v>
      </c>
      <c r="F137" s="10" t="s">
        <v>120</v>
      </c>
      <c r="G137" s="9">
        <v>520.21</v>
      </c>
    </row>
    <row r="138" spans="1:7" s="8" customFormat="1" ht="15" x14ac:dyDescent="0.25">
      <c r="A138" s="10" t="s">
        <v>85</v>
      </c>
      <c r="B138" s="10"/>
      <c r="C138" s="10" t="s">
        <v>101</v>
      </c>
      <c r="D138" s="10" t="s">
        <v>1</v>
      </c>
      <c r="E138" s="26">
        <v>3237</v>
      </c>
      <c r="F138" s="10" t="s">
        <v>120</v>
      </c>
      <c r="G138" s="9">
        <v>189.49</v>
      </c>
    </row>
    <row r="139" spans="1:7" s="8" customFormat="1" ht="15" x14ac:dyDescent="0.25">
      <c r="A139" s="10" t="s">
        <v>85</v>
      </c>
      <c r="B139" s="10"/>
      <c r="C139" s="10" t="s">
        <v>101</v>
      </c>
      <c r="D139" s="10" t="s">
        <v>1</v>
      </c>
      <c r="E139" s="26">
        <v>3237</v>
      </c>
      <c r="F139" s="10" t="s">
        <v>120</v>
      </c>
      <c r="G139" s="9">
        <v>298.56</v>
      </c>
    </row>
    <row r="140" spans="1:7" s="8" customFormat="1" ht="15" x14ac:dyDescent="0.25">
      <c r="A140" s="10" t="s">
        <v>85</v>
      </c>
      <c r="B140" s="10"/>
      <c r="C140" s="10" t="s">
        <v>101</v>
      </c>
      <c r="D140" s="10" t="s">
        <v>1</v>
      </c>
      <c r="E140" s="26">
        <v>3237</v>
      </c>
      <c r="F140" s="10" t="s">
        <v>120</v>
      </c>
      <c r="G140" s="9">
        <v>278.88</v>
      </c>
    </row>
    <row r="141" spans="1:7" s="8" customFormat="1" ht="15" x14ac:dyDescent="0.25">
      <c r="A141" s="10" t="s">
        <v>85</v>
      </c>
      <c r="B141" s="10"/>
      <c r="C141" s="10" t="s">
        <v>101</v>
      </c>
      <c r="D141" s="10" t="s">
        <v>1</v>
      </c>
      <c r="E141" s="26">
        <v>3237</v>
      </c>
      <c r="F141" s="10" t="s">
        <v>120</v>
      </c>
      <c r="G141" s="9">
        <v>511.28</v>
      </c>
    </row>
    <row r="142" spans="1:7" s="8" customFormat="1" ht="15" x14ac:dyDescent="0.25">
      <c r="A142" s="10" t="s">
        <v>85</v>
      </c>
      <c r="B142" s="10"/>
      <c r="C142" s="10" t="s">
        <v>101</v>
      </c>
      <c r="D142" s="10" t="s">
        <v>1</v>
      </c>
      <c r="E142" s="26">
        <v>3237</v>
      </c>
      <c r="F142" s="10" t="s">
        <v>120</v>
      </c>
      <c r="G142" s="9">
        <v>275.32</v>
      </c>
    </row>
    <row r="143" spans="1:7" s="8" customFormat="1" ht="15" x14ac:dyDescent="0.25">
      <c r="A143" s="10" t="s">
        <v>85</v>
      </c>
      <c r="B143" s="10"/>
      <c r="C143" s="10" t="s">
        <v>101</v>
      </c>
      <c r="D143" s="10" t="s">
        <v>1</v>
      </c>
      <c r="E143" s="26">
        <v>3237</v>
      </c>
      <c r="F143" s="10" t="s">
        <v>120</v>
      </c>
      <c r="G143" s="9">
        <v>25.04</v>
      </c>
    </row>
    <row r="144" spans="1:7" s="8" customFormat="1" ht="15" x14ac:dyDescent="0.25">
      <c r="A144" s="10" t="s">
        <v>85</v>
      </c>
      <c r="B144" s="10"/>
      <c r="C144" s="10" t="s">
        <v>101</v>
      </c>
      <c r="D144" s="10" t="s">
        <v>1</v>
      </c>
      <c r="E144" s="26">
        <v>3237</v>
      </c>
      <c r="F144" s="10" t="s">
        <v>120</v>
      </c>
      <c r="G144" s="9">
        <v>379</v>
      </c>
    </row>
    <row r="145" spans="1:7" s="8" customFormat="1" ht="15" x14ac:dyDescent="0.25">
      <c r="A145" s="10" t="s">
        <v>85</v>
      </c>
      <c r="B145" s="10"/>
      <c r="C145" s="10" t="s">
        <v>101</v>
      </c>
      <c r="D145" s="10" t="s">
        <v>1</v>
      </c>
      <c r="E145" s="26">
        <v>3237</v>
      </c>
      <c r="F145" s="10" t="s">
        <v>120</v>
      </c>
      <c r="G145" s="9">
        <v>205.91</v>
      </c>
    </row>
    <row r="146" spans="1:7" s="8" customFormat="1" ht="15" x14ac:dyDescent="0.25">
      <c r="A146" s="10" t="s">
        <v>85</v>
      </c>
      <c r="B146" s="10"/>
      <c r="C146" s="10" t="s">
        <v>101</v>
      </c>
      <c r="D146" s="10" t="s">
        <v>1</v>
      </c>
      <c r="E146" s="26">
        <v>3237</v>
      </c>
      <c r="F146" s="10" t="s">
        <v>120</v>
      </c>
      <c r="G146" s="9">
        <v>66.150000000000006</v>
      </c>
    </row>
    <row r="147" spans="1:7" s="8" customFormat="1" ht="15" x14ac:dyDescent="0.25">
      <c r="A147" s="10" t="s">
        <v>85</v>
      </c>
      <c r="B147" s="10"/>
      <c r="C147" s="10" t="s">
        <v>101</v>
      </c>
      <c r="D147" s="10" t="s">
        <v>1</v>
      </c>
      <c r="E147" s="26">
        <v>3237</v>
      </c>
      <c r="F147" s="10" t="s">
        <v>120</v>
      </c>
      <c r="G147" s="9">
        <v>332.51</v>
      </c>
    </row>
    <row r="148" spans="1:7" s="8" customFormat="1" ht="15" x14ac:dyDescent="0.25">
      <c r="A148" s="10" t="s">
        <v>85</v>
      </c>
      <c r="B148" s="10"/>
      <c r="C148" s="10" t="s">
        <v>101</v>
      </c>
      <c r="D148" s="10" t="s">
        <v>1</v>
      </c>
      <c r="E148" s="26">
        <v>3237</v>
      </c>
      <c r="F148" s="10" t="s">
        <v>120</v>
      </c>
      <c r="G148" s="9">
        <v>151.94999999999999</v>
      </c>
    </row>
    <row r="149" spans="1:7" s="8" customFormat="1" ht="15" x14ac:dyDescent="0.25">
      <c r="A149" s="10" t="s">
        <v>85</v>
      </c>
      <c r="B149" s="10"/>
      <c r="C149" s="10" t="s">
        <v>101</v>
      </c>
      <c r="D149" s="10" t="s">
        <v>1</v>
      </c>
      <c r="E149" s="26">
        <v>3237</v>
      </c>
      <c r="F149" s="10" t="s">
        <v>120</v>
      </c>
      <c r="G149" s="9">
        <v>249.28</v>
      </c>
    </row>
    <row r="150" spans="1:7" s="8" customFormat="1" ht="15" x14ac:dyDescent="0.25">
      <c r="A150" s="10" t="s">
        <v>85</v>
      </c>
      <c r="B150" s="10"/>
      <c r="C150" s="10" t="s">
        <v>101</v>
      </c>
      <c r="D150" s="10" t="s">
        <v>1</v>
      </c>
      <c r="E150" s="26">
        <v>3237</v>
      </c>
      <c r="F150" s="10" t="s">
        <v>120</v>
      </c>
      <c r="G150" s="9">
        <v>255.64</v>
      </c>
    </row>
    <row r="151" spans="1:7" s="8" customFormat="1" ht="15" x14ac:dyDescent="0.25">
      <c r="A151" s="10" t="s">
        <v>85</v>
      </c>
      <c r="B151" s="10"/>
      <c r="C151" s="10" t="s">
        <v>101</v>
      </c>
      <c r="D151" s="10" t="s">
        <v>1</v>
      </c>
      <c r="E151" s="26">
        <v>3237</v>
      </c>
      <c r="F151" s="10" t="s">
        <v>120</v>
      </c>
      <c r="G151" s="9">
        <v>30.68</v>
      </c>
    </row>
    <row r="152" spans="1:7" s="8" customFormat="1" ht="15" x14ac:dyDescent="0.25">
      <c r="A152" s="10" t="s">
        <v>85</v>
      </c>
      <c r="B152" s="10"/>
      <c r="C152" s="10" t="s">
        <v>101</v>
      </c>
      <c r="D152" s="10" t="s">
        <v>1</v>
      </c>
      <c r="E152" s="26">
        <v>3237</v>
      </c>
      <c r="F152" s="10" t="s">
        <v>120</v>
      </c>
      <c r="G152" s="9">
        <v>230.62</v>
      </c>
    </row>
    <row r="153" spans="1:7" s="8" customFormat="1" ht="15" x14ac:dyDescent="0.25">
      <c r="A153" s="10" t="s">
        <v>85</v>
      </c>
      <c r="B153" s="10"/>
      <c r="C153" s="10" t="s">
        <v>101</v>
      </c>
      <c r="D153" s="10" t="s">
        <v>1</v>
      </c>
      <c r="E153" s="26">
        <v>3237</v>
      </c>
      <c r="F153" s="10" t="s">
        <v>120</v>
      </c>
      <c r="G153" s="9">
        <v>291.39</v>
      </c>
    </row>
    <row r="154" spans="1:7" s="8" customFormat="1" ht="15" x14ac:dyDescent="0.25">
      <c r="A154" s="10" t="s">
        <v>85</v>
      </c>
      <c r="B154" s="10"/>
      <c r="C154" s="10" t="s">
        <v>101</v>
      </c>
      <c r="D154" s="10" t="s">
        <v>1</v>
      </c>
      <c r="E154" s="26">
        <v>3237</v>
      </c>
      <c r="F154" s="10" t="s">
        <v>120</v>
      </c>
      <c r="G154" s="9">
        <v>214.53</v>
      </c>
    </row>
    <row r="155" spans="1:7" s="8" customFormat="1" ht="15" x14ac:dyDescent="0.25">
      <c r="A155" s="10" t="s">
        <v>85</v>
      </c>
      <c r="B155" s="10"/>
      <c r="C155" s="10" t="s">
        <v>101</v>
      </c>
      <c r="D155" s="10" t="s">
        <v>1</v>
      </c>
      <c r="E155" s="26">
        <v>3237</v>
      </c>
      <c r="F155" s="10" t="s">
        <v>120</v>
      </c>
      <c r="G155" s="9">
        <v>332.51</v>
      </c>
    </row>
    <row r="156" spans="1:7" s="8" customFormat="1" ht="15" x14ac:dyDescent="0.25">
      <c r="A156" s="10" t="s">
        <v>85</v>
      </c>
      <c r="B156" s="10"/>
      <c r="C156" s="10" t="s">
        <v>101</v>
      </c>
      <c r="D156" s="10" t="s">
        <v>1</v>
      </c>
      <c r="E156" s="26">
        <v>3237</v>
      </c>
      <c r="F156" s="10" t="s">
        <v>120</v>
      </c>
      <c r="G156" s="9">
        <v>49.56</v>
      </c>
    </row>
    <row r="157" spans="1:7" s="8" customFormat="1" ht="15" x14ac:dyDescent="0.25">
      <c r="A157" s="10" t="s">
        <v>85</v>
      </c>
      <c r="B157" s="10"/>
      <c r="C157" s="10" t="s">
        <v>101</v>
      </c>
      <c r="D157" s="10" t="s">
        <v>1</v>
      </c>
      <c r="E157" s="26">
        <v>3237</v>
      </c>
      <c r="F157" s="10" t="s">
        <v>120</v>
      </c>
      <c r="G157" s="9">
        <v>82.6</v>
      </c>
    </row>
    <row r="158" spans="1:7" s="8" customFormat="1" ht="15" x14ac:dyDescent="0.25">
      <c r="A158" s="10" t="s">
        <v>85</v>
      </c>
      <c r="B158" s="10"/>
      <c r="C158" s="10" t="s">
        <v>101</v>
      </c>
      <c r="D158" s="10" t="s">
        <v>1</v>
      </c>
      <c r="E158" s="26">
        <v>3237</v>
      </c>
      <c r="F158" s="10" t="s">
        <v>120</v>
      </c>
      <c r="G158" s="9">
        <v>90.87</v>
      </c>
    </row>
    <row r="159" spans="1:7" s="8" customFormat="1" ht="15" x14ac:dyDescent="0.25">
      <c r="A159" s="10" t="s">
        <v>85</v>
      </c>
      <c r="B159" s="10"/>
      <c r="C159" s="10" t="s">
        <v>101</v>
      </c>
      <c r="D159" s="10" t="s">
        <v>1</v>
      </c>
      <c r="E159" s="26">
        <v>3237</v>
      </c>
      <c r="F159" s="10" t="s">
        <v>120</v>
      </c>
      <c r="G159" s="9">
        <v>132.16</v>
      </c>
    </row>
    <row r="160" spans="1:7" s="8" customFormat="1" ht="15" x14ac:dyDescent="0.25">
      <c r="A160" s="10" t="s">
        <v>85</v>
      </c>
      <c r="B160" s="10"/>
      <c r="C160" s="10" t="s">
        <v>101</v>
      </c>
      <c r="D160" s="10" t="s">
        <v>1</v>
      </c>
      <c r="E160" s="26">
        <v>3237</v>
      </c>
      <c r="F160" s="10" t="s">
        <v>120</v>
      </c>
      <c r="G160" s="9">
        <v>74.349999999999994</v>
      </c>
    </row>
    <row r="161" spans="1:7" s="8" customFormat="1" ht="15" x14ac:dyDescent="0.25">
      <c r="A161" s="10" t="s">
        <v>85</v>
      </c>
      <c r="B161" s="10"/>
      <c r="C161" s="10" t="s">
        <v>101</v>
      </c>
      <c r="D161" s="10" t="s">
        <v>1</v>
      </c>
      <c r="E161" s="26">
        <v>3237</v>
      </c>
      <c r="F161" s="10" t="s">
        <v>120</v>
      </c>
      <c r="G161" s="9">
        <v>76.709999999999994</v>
      </c>
    </row>
    <row r="162" spans="1:7" s="8" customFormat="1" ht="15" x14ac:dyDescent="0.25">
      <c r="A162" s="10" t="s">
        <v>85</v>
      </c>
      <c r="B162" s="10"/>
      <c r="C162" s="10" t="s">
        <v>101</v>
      </c>
      <c r="D162" s="10" t="s">
        <v>1</v>
      </c>
      <c r="E162" s="26">
        <v>3237</v>
      </c>
      <c r="F162" s="10" t="s">
        <v>120</v>
      </c>
      <c r="G162" s="9">
        <v>33.04</v>
      </c>
    </row>
    <row r="163" spans="1:7" s="8" customFormat="1" ht="15" x14ac:dyDescent="0.25">
      <c r="A163" s="10" t="s">
        <v>85</v>
      </c>
      <c r="B163" s="10"/>
      <c r="C163" s="10" t="s">
        <v>101</v>
      </c>
      <c r="D163" s="10" t="s">
        <v>1</v>
      </c>
      <c r="E163" s="26">
        <v>3237</v>
      </c>
      <c r="F163" s="10" t="s">
        <v>120</v>
      </c>
      <c r="G163" s="9">
        <v>165.2</v>
      </c>
    </row>
    <row r="164" spans="1:7" s="8" customFormat="1" ht="15" x14ac:dyDescent="0.25">
      <c r="A164" s="10" t="s">
        <v>95</v>
      </c>
      <c r="B164" s="10"/>
      <c r="C164" s="10" t="s">
        <v>167</v>
      </c>
      <c r="D164" s="10" t="s">
        <v>1</v>
      </c>
      <c r="E164" s="26">
        <v>3237</v>
      </c>
      <c r="F164" s="10" t="s">
        <v>120</v>
      </c>
      <c r="G164" s="9">
        <v>500</v>
      </c>
    </row>
    <row r="165" spans="1:7" s="8" customFormat="1" ht="15" x14ac:dyDescent="0.25">
      <c r="A165" s="10" t="s">
        <v>30</v>
      </c>
      <c r="B165" s="10"/>
      <c r="C165" s="10"/>
      <c r="D165" s="10" t="s">
        <v>1</v>
      </c>
      <c r="E165" s="26">
        <v>3237</v>
      </c>
      <c r="F165" s="10" t="s">
        <v>120</v>
      </c>
      <c r="G165" s="9">
        <v>500</v>
      </c>
    </row>
    <row r="166" spans="1:7" s="8" customFormat="1" ht="15" x14ac:dyDescent="0.25">
      <c r="A166" s="10" t="s">
        <v>131</v>
      </c>
      <c r="B166" s="10"/>
      <c r="C166" s="10"/>
      <c r="D166" s="10" t="s">
        <v>1</v>
      </c>
      <c r="E166" s="26">
        <v>3237</v>
      </c>
      <c r="F166" s="10" t="s">
        <v>120</v>
      </c>
      <c r="G166" s="9">
        <v>550</v>
      </c>
    </row>
    <row r="167" spans="1:7" s="8" customFormat="1" ht="15" x14ac:dyDescent="0.25">
      <c r="A167" s="10" t="s">
        <v>88</v>
      </c>
      <c r="B167" s="10"/>
      <c r="C167" s="10"/>
      <c r="D167" s="10" t="s">
        <v>1</v>
      </c>
      <c r="E167" s="26">
        <v>3237</v>
      </c>
      <c r="F167" s="10" t="s">
        <v>120</v>
      </c>
      <c r="G167" s="9">
        <v>500</v>
      </c>
    </row>
    <row r="168" spans="1:7" s="8" customFormat="1" ht="15" x14ac:dyDescent="0.25">
      <c r="A168" s="10" t="s">
        <v>89</v>
      </c>
      <c r="B168" s="10"/>
      <c r="C168" s="10"/>
      <c r="D168" s="10" t="s">
        <v>1</v>
      </c>
      <c r="E168" s="26">
        <v>3237</v>
      </c>
      <c r="F168" s="10" t="s">
        <v>120</v>
      </c>
      <c r="G168" s="9">
        <v>100</v>
      </c>
    </row>
    <row r="169" spans="1:7" s="8" customFormat="1" ht="15" x14ac:dyDescent="0.25">
      <c r="A169" s="10" t="s">
        <v>130</v>
      </c>
      <c r="B169" s="10"/>
      <c r="C169" s="10"/>
      <c r="D169" s="10" t="s">
        <v>1</v>
      </c>
      <c r="E169" s="26">
        <v>3237</v>
      </c>
      <c r="F169" s="10" t="s">
        <v>120</v>
      </c>
      <c r="G169" s="9">
        <v>500</v>
      </c>
    </row>
    <row r="170" spans="1:7" s="8" customFormat="1" ht="15" x14ac:dyDescent="0.25">
      <c r="A170" s="10" t="s">
        <v>129</v>
      </c>
      <c r="B170" s="10"/>
      <c r="C170" s="10"/>
      <c r="D170" s="10" t="s">
        <v>1</v>
      </c>
      <c r="E170" s="26">
        <v>3237</v>
      </c>
      <c r="F170" s="10" t="s">
        <v>120</v>
      </c>
      <c r="G170" s="9">
        <v>500</v>
      </c>
    </row>
    <row r="171" spans="1:7" s="8" customFormat="1" ht="15" x14ac:dyDescent="0.25">
      <c r="A171" s="10" t="s">
        <v>91</v>
      </c>
      <c r="B171" s="10"/>
      <c r="C171" s="10"/>
      <c r="D171" s="10" t="s">
        <v>1</v>
      </c>
      <c r="E171" s="26">
        <v>3237</v>
      </c>
      <c r="F171" s="10" t="s">
        <v>120</v>
      </c>
      <c r="G171" s="9">
        <v>338</v>
      </c>
    </row>
    <row r="172" spans="1:7" s="8" customFormat="1" ht="15" x14ac:dyDescent="0.25">
      <c r="A172" s="10" t="s">
        <v>128</v>
      </c>
      <c r="B172" s="10"/>
      <c r="C172" s="10"/>
      <c r="D172" s="10" t="s">
        <v>1</v>
      </c>
      <c r="E172" s="26">
        <v>3237</v>
      </c>
      <c r="F172" s="10" t="s">
        <v>120</v>
      </c>
      <c r="G172" s="9">
        <v>1200</v>
      </c>
    </row>
    <row r="173" spans="1:7" s="8" customFormat="1" ht="15" x14ac:dyDescent="0.25">
      <c r="A173" s="10" t="s">
        <v>92</v>
      </c>
      <c r="B173" s="10"/>
      <c r="C173" s="10"/>
      <c r="D173" s="10" t="s">
        <v>1</v>
      </c>
      <c r="E173" s="26">
        <v>3237</v>
      </c>
      <c r="F173" s="10" t="s">
        <v>120</v>
      </c>
      <c r="G173" s="9">
        <v>307</v>
      </c>
    </row>
    <row r="174" spans="1:7" s="8" customFormat="1" ht="15" x14ac:dyDescent="0.25">
      <c r="A174" s="10" t="s">
        <v>93</v>
      </c>
      <c r="B174" s="10"/>
      <c r="C174" s="10"/>
      <c r="D174" s="10" t="s">
        <v>1</v>
      </c>
      <c r="E174" s="26">
        <v>3237</v>
      </c>
      <c r="F174" s="10" t="s">
        <v>120</v>
      </c>
      <c r="G174" s="9">
        <v>100</v>
      </c>
    </row>
    <row r="175" spans="1:7" s="8" customFormat="1" ht="15" x14ac:dyDescent="0.25">
      <c r="A175" s="10" t="s">
        <v>127</v>
      </c>
      <c r="B175" s="10"/>
      <c r="C175" s="10" t="s">
        <v>126</v>
      </c>
      <c r="D175" s="10" t="s">
        <v>1</v>
      </c>
      <c r="E175" s="26">
        <v>3237</v>
      </c>
      <c r="F175" s="10" t="s">
        <v>120</v>
      </c>
      <c r="G175" s="9">
        <v>526.25</v>
      </c>
    </row>
    <row r="176" spans="1:7" s="8" customFormat="1" ht="15" x14ac:dyDescent="0.25">
      <c r="A176" s="10" t="s">
        <v>125</v>
      </c>
      <c r="B176" s="10"/>
      <c r="C176" s="10" t="s">
        <v>101</v>
      </c>
      <c r="D176" s="10" t="s">
        <v>1</v>
      </c>
      <c r="E176" s="26">
        <v>3237</v>
      </c>
      <c r="F176" s="10" t="s">
        <v>120</v>
      </c>
      <c r="G176" s="9">
        <v>1033.75</v>
      </c>
    </row>
    <row r="177" spans="1:7" s="8" customFormat="1" ht="15" x14ac:dyDescent="0.25">
      <c r="A177" s="10" t="s">
        <v>124</v>
      </c>
      <c r="B177" s="10"/>
      <c r="C177" s="10" t="s">
        <v>101</v>
      </c>
      <c r="D177" s="10" t="s">
        <v>1</v>
      </c>
      <c r="E177" s="26">
        <v>3237</v>
      </c>
      <c r="F177" s="10" t="s">
        <v>120</v>
      </c>
      <c r="G177" s="9">
        <v>136.5</v>
      </c>
    </row>
    <row r="178" spans="1:7" s="8" customFormat="1" ht="15" x14ac:dyDescent="0.25">
      <c r="A178" s="10" t="s">
        <v>123</v>
      </c>
      <c r="B178" s="10"/>
      <c r="C178" s="10" t="s">
        <v>101</v>
      </c>
      <c r="D178" s="10" t="s">
        <v>1</v>
      </c>
      <c r="E178" s="26">
        <v>3237</v>
      </c>
      <c r="F178" s="10" t="s">
        <v>120</v>
      </c>
      <c r="G178" s="9">
        <v>210.5</v>
      </c>
    </row>
    <row r="179" spans="1:7" s="8" customFormat="1" ht="15" x14ac:dyDescent="0.25">
      <c r="A179" s="10" t="s">
        <v>121</v>
      </c>
      <c r="B179" s="10"/>
      <c r="C179" s="10" t="s">
        <v>101</v>
      </c>
      <c r="D179" s="10" t="s">
        <v>1</v>
      </c>
      <c r="E179" s="26">
        <v>3237</v>
      </c>
      <c r="F179" s="10" t="s">
        <v>120</v>
      </c>
      <c r="G179" s="9">
        <v>1964.13</v>
      </c>
    </row>
    <row r="180" spans="1:7" s="8" customFormat="1" ht="15" x14ac:dyDescent="0.25">
      <c r="A180" s="10" t="s">
        <v>66</v>
      </c>
      <c r="B180" s="10" t="s">
        <v>258</v>
      </c>
      <c r="C180" s="10" t="s">
        <v>254</v>
      </c>
      <c r="D180" s="10" t="s">
        <v>1</v>
      </c>
      <c r="E180" s="26">
        <v>3238</v>
      </c>
      <c r="F180" s="10" t="s">
        <v>168</v>
      </c>
      <c r="G180" s="9">
        <v>2825</v>
      </c>
    </row>
    <row r="181" spans="1:7" s="8" customFormat="1" ht="15" x14ac:dyDescent="0.25">
      <c r="A181" s="10" t="s">
        <v>33</v>
      </c>
      <c r="B181" s="10" t="s">
        <v>228</v>
      </c>
      <c r="C181" s="10" t="s">
        <v>227</v>
      </c>
      <c r="D181" s="10" t="s">
        <v>1</v>
      </c>
      <c r="E181" s="26">
        <v>3238</v>
      </c>
      <c r="F181" s="10" t="s">
        <v>168</v>
      </c>
      <c r="G181" s="9">
        <v>510.94</v>
      </c>
    </row>
    <row r="182" spans="1:7" s="8" customFormat="1" ht="15" x14ac:dyDescent="0.25">
      <c r="A182" s="10" t="s">
        <v>48</v>
      </c>
      <c r="B182" s="10" t="s">
        <v>188</v>
      </c>
      <c r="C182" s="10" t="s">
        <v>101</v>
      </c>
      <c r="D182" s="10" t="s">
        <v>1</v>
      </c>
      <c r="E182" s="26">
        <v>3238</v>
      </c>
      <c r="F182" s="10" t="s">
        <v>168</v>
      </c>
      <c r="G182" s="9">
        <v>525</v>
      </c>
    </row>
    <row r="183" spans="1:7" s="8" customFormat="1" ht="15" x14ac:dyDescent="0.25">
      <c r="A183" s="10" t="s">
        <v>96</v>
      </c>
      <c r="B183" s="10">
        <v>49600228271</v>
      </c>
      <c r="C183" s="10" t="s">
        <v>101</v>
      </c>
      <c r="D183" s="10" t="s">
        <v>1</v>
      </c>
      <c r="E183" s="26">
        <v>3238</v>
      </c>
      <c r="F183" s="10" t="s">
        <v>168</v>
      </c>
      <c r="G183" s="9">
        <v>568.4</v>
      </c>
    </row>
    <row r="184" spans="1:7" s="8" customFormat="1" ht="15" x14ac:dyDescent="0.25">
      <c r="A184" s="10" t="s">
        <v>32</v>
      </c>
      <c r="B184" s="10" t="s">
        <v>169</v>
      </c>
      <c r="C184" s="10" t="s">
        <v>101</v>
      </c>
      <c r="D184" s="10" t="s">
        <v>1</v>
      </c>
      <c r="E184" s="26">
        <v>3238</v>
      </c>
      <c r="F184" s="10" t="s">
        <v>168</v>
      </c>
      <c r="G184" s="9">
        <v>99.53</v>
      </c>
    </row>
    <row r="185" spans="1:7" s="8" customFormat="1" ht="15" x14ac:dyDescent="0.25">
      <c r="A185" s="10" t="s">
        <v>59</v>
      </c>
      <c r="B185" s="10" t="s">
        <v>149</v>
      </c>
      <c r="C185" s="10" t="s">
        <v>101</v>
      </c>
      <c r="D185" s="10" t="s">
        <v>1</v>
      </c>
      <c r="E185" s="26">
        <v>3238</v>
      </c>
      <c r="F185" s="10" t="s">
        <v>168</v>
      </c>
      <c r="G185" s="9">
        <v>87.5</v>
      </c>
    </row>
    <row r="186" spans="1:7" s="8" customFormat="1" ht="15" x14ac:dyDescent="0.25">
      <c r="A186" s="10" t="s">
        <v>59</v>
      </c>
      <c r="B186" s="10" t="s">
        <v>149</v>
      </c>
      <c r="C186" s="10" t="s">
        <v>101</v>
      </c>
      <c r="D186" s="10" t="s">
        <v>1</v>
      </c>
      <c r="E186" s="26">
        <v>3238</v>
      </c>
      <c r="F186" s="10" t="s">
        <v>168</v>
      </c>
      <c r="G186" s="9">
        <v>87.5</v>
      </c>
    </row>
    <row r="187" spans="1:7" s="8" customFormat="1" ht="15" x14ac:dyDescent="0.25">
      <c r="A187" s="10" t="s">
        <v>60</v>
      </c>
      <c r="B187" s="10" t="s">
        <v>255</v>
      </c>
      <c r="C187" s="10" t="s">
        <v>254</v>
      </c>
      <c r="D187" s="10" t="s">
        <v>1</v>
      </c>
      <c r="E187" s="26">
        <v>3239</v>
      </c>
      <c r="F187" s="10" t="s">
        <v>100</v>
      </c>
      <c r="G187" s="9">
        <v>1012.4</v>
      </c>
    </row>
    <row r="188" spans="1:7" s="8" customFormat="1" ht="15" x14ac:dyDescent="0.25">
      <c r="A188" s="10" t="s">
        <v>60</v>
      </c>
      <c r="B188" s="10" t="s">
        <v>255</v>
      </c>
      <c r="C188" s="10" t="s">
        <v>254</v>
      </c>
      <c r="D188" s="10" t="s">
        <v>1</v>
      </c>
      <c r="E188" s="26">
        <v>3239</v>
      </c>
      <c r="F188" s="10" t="s">
        <v>100</v>
      </c>
      <c r="G188" s="9">
        <v>126.08</v>
      </c>
    </row>
    <row r="189" spans="1:7" s="8" customFormat="1" ht="15" x14ac:dyDescent="0.25">
      <c r="A189" s="10" t="s">
        <v>60</v>
      </c>
      <c r="B189" s="10" t="s">
        <v>255</v>
      </c>
      <c r="C189" s="10" t="s">
        <v>254</v>
      </c>
      <c r="D189" s="10" t="s">
        <v>1</v>
      </c>
      <c r="E189" s="26">
        <v>3239</v>
      </c>
      <c r="F189" s="10" t="s">
        <v>100</v>
      </c>
      <c r="G189" s="9">
        <v>2683</v>
      </c>
    </row>
    <row r="190" spans="1:7" s="8" customFormat="1" ht="15" x14ac:dyDescent="0.25">
      <c r="A190" s="10" t="s">
        <v>60</v>
      </c>
      <c r="B190" s="10" t="s">
        <v>255</v>
      </c>
      <c r="C190" s="10" t="s">
        <v>254</v>
      </c>
      <c r="D190" s="10" t="s">
        <v>1</v>
      </c>
      <c r="E190" s="26">
        <v>3239</v>
      </c>
      <c r="F190" s="10" t="s">
        <v>100</v>
      </c>
      <c r="G190" s="9">
        <v>16098</v>
      </c>
    </row>
    <row r="191" spans="1:7" s="8" customFormat="1" ht="15" x14ac:dyDescent="0.25">
      <c r="A191" s="10" t="s">
        <v>41</v>
      </c>
      <c r="B191" s="10" t="s">
        <v>176</v>
      </c>
      <c r="C191" s="10" t="s">
        <v>101</v>
      </c>
      <c r="D191" s="10" t="s">
        <v>1</v>
      </c>
      <c r="E191" s="26">
        <v>3239</v>
      </c>
      <c r="F191" s="10" t="s">
        <v>100</v>
      </c>
      <c r="G191" s="9">
        <v>10.62</v>
      </c>
    </row>
    <row r="192" spans="1:7" s="8" customFormat="1" ht="15" x14ac:dyDescent="0.25">
      <c r="A192" s="10" t="s">
        <v>60</v>
      </c>
      <c r="B192" s="10" t="s">
        <v>255</v>
      </c>
      <c r="C192" s="10" t="s">
        <v>254</v>
      </c>
      <c r="D192" s="10" t="s">
        <v>1</v>
      </c>
      <c r="E192" s="26">
        <v>3239</v>
      </c>
      <c r="F192" s="10" t="s">
        <v>100</v>
      </c>
      <c r="G192" s="9">
        <v>220.5</v>
      </c>
    </row>
    <row r="193" spans="1:7" s="8" customFormat="1" ht="15" x14ac:dyDescent="0.25">
      <c r="A193" s="10" t="s">
        <v>60</v>
      </c>
      <c r="B193" s="10" t="s">
        <v>255</v>
      </c>
      <c r="C193" s="10" t="s">
        <v>254</v>
      </c>
      <c r="D193" s="10" t="s">
        <v>1</v>
      </c>
      <c r="E193" s="26">
        <v>3239</v>
      </c>
      <c r="F193" s="10" t="s">
        <v>100</v>
      </c>
      <c r="G193" s="9">
        <v>275.63</v>
      </c>
    </row>
    <row r="194" spans="1:7" s="8" customFormat="1" ht="15" x14ac:dyDescent="0.25">
      <c r="A194" s="10" t="s">
        <v>15</v>
      </c>
      <c r="B194" s="10"/>
      <c r="C194" s="10" t="s">
        <v>249</v>
      </c>
      <c r="D194" s="10" t="s">
        <v>1</v>
      </c>
      <c r="E194" s="26">
        <v>3239</v>
      </c>
      <c r="F194" s="10" t="s">
        <v>100</v>
      </c>
      <c r="G194" s="9">
        <v>815.98</v>
      </c>
    </row>
    <row r="195" spans="1:7" s="8" customFormat="1" ht="15" x14ac:dyDescent="0.25">
      <c r="A195" s="10" t="s">
        <v>15</v>
      </c>
      <c r="B195" s="10"/>
      <c r="C195" s="10" t="s">
        <v>249</v>
      </c>
      <c r="D195" s="10" t="s">
        <v>1</v>
      </c>
      <c r="E195" s="26">
        <v>3239</v>
      </c>
      <c r="F195" s="10" t="s">
        <v>100</v>
      </c>
      <c r="G195" s="9">
        <v>15.66</v>
      </c>
    </row>
    <row r="196" spans="1:7" s="8" customFormat="1" ht="15" x14ac:dyDescent="0.25">
      <c r="A196" s="10" t="s">
        <v>71</v>
      </c>
      <c r="B196" s="10" t="s">
        <v>248</v>
      </c>
      <c r="C196" s="10" t="s">
        <v>101</v>
      </c>
      <c r="D196" s="10" t="s">
        <v>1</v>
      </c>
      <c r="E196" s="26">
        <v>3239</v>
      </c>
      <c r="F196" s="10" t="s">
        <v>100</v>
      </c>
      <c r="G196" s="9">
        <v>3000</v>
      </c>
    </row>
    <row r="197" spans="1:7" s="8" customFormat="1" ht="15" x14ac:dyDescent="0.25">
      <c r="A197" s="10" t="s">
        <v>55</v>
      </c>
      <c r="B197" s="10" t="s">
        <v>230</v>
      </c>
      <c r="C197" s="10" t="s">
        <v>177</v>
      </c>
      <c r="D197" s="10" t="s">
        <v>1</v>
      </c>
      <c r="E197" s="26">
        <v>3239</v>
      </c>
      <c r="F197" s="10" t="s">
        <v>100</v>
      </c>
      <c r="G197" s="9">
        <v>240</v>
      </c>
    </row>
    <row r="198" spans="1:7" s="8" customFormat="1" ht="15" x14ac:dyDescent="0.25">
      <c r="A198" s="10" t="s">
        <v>49</v>
      </c>
      <c r="B198" s="10" t="s">
        <v>102</v>
      </c>
      <c r="C198" s="10" t="s">
        <v>101</v>
      </c>
      <c r="D198" s="10" t="s">
        <v>1</v>
      </c>
      <c r="E198" s="26">
        <v>3239</v>
      </c>
      <c r="F198" s="10" t="s">
        <v>100</v>
      </c>
      <c r="G198" s="9">
        <v>4.08</v>
      </c>
    </row>
    <row r="199" spans="1:7" s="8" customFormat="1" ht="15" x14ac:dyDescent="0.25">
      <c r="A199" s="10" t="s">
        <v>69</v>
      </c>
      <c r="B199" s="10" t="s">
        <v>232</v>
      </c>
      <c r="C199" s="10" t="s">
        <v>231</v>
      </c>
      <c r="D199" s="10" t="s">
        <v>1</v>
      </c>
      <c r="E199" s="26">
        <v>3239</v>
      </c>
      <c r="F199" s="10" t="s">
        <v>100</v>
      </c>
      <c r="G199" s="9">
        <v>562.5</v>
      </c>
    </row>
    <row r="200" spans="1:7" s="8" customFormat="1" ht="15" x14ac:dyDescent="0.25">
      <c r="A200" s="10" t="s">
        <v>55</v>
      </c>
      <c r="B200" s="10" t="s">
        <v>230</v>
      </c>
      <c r="C200" s="10" t="s">
        <v>177</v>
      </c>
      <c r="D200" s="10" t="s">
        <v>1</v>
      </c>
      <c r="E200" s="26">
        <v>3239</v>
      </c>
      <c r="F200" s="10" t="s">
        <v>100</v>
      </c>
      <c r="G200" s="9">
        <v>240</v>
      </c>
    </row>
    <row r="201" spans="1:7" s="8" customFormat="1" ht="15" x14ac:dyDescent="0.25">
      <c r="A201" s="10" t="s">
        <v>55</v>
      </c>
      <c r="B201" s="10" t="s">
        <v>230</v>
      </c>
      <c r="C201" s="10" t="s">
        <v>177</v>
      </c>
      <c r="D201" s="10" t="s">
        <v>1</v>
      </c>
      <c r="E201" s="26">
        <v>3239</v>
      </c>
      <c r="F201" s="10" t="s">
        <v>100</v>
      </c>
      <c r="G201" s="9">
        <v>240</v>
      </c>
    </row>
    <row r="202" spans="1:7" s="8" customFormat="1" ht="15" x14ac:dyDescent="0.25">
      <c r="A202" s="10" t="s">
        <v>136</v>
      </c>
      <c r="B202" s="10"/>
      <c r="C202" s="10" t="s">
        <v>135</v>
      </c>
      <c r="D202" s="10" t="s">
        <v>1</v>
      </c>
      <c r="E202" s="26">
        <v>3239</v>
      </c>
      <c r="F202" s="10" t="s">
        <v>100</v>
      </c>
      <c r="G202" s="9">
        <v>846.88</v>
      </c>
    </row>
    <row r="203" spans="1:7" s="8" customFormat="1" ht="15" x14ac:dyDescent="0.25">
      <c r="A203" s="10" t="s">
        <v>46</v>
      </c>
      <c r="B203" s="10" t="s">
        <v>187</v>
      </c>
      <c r="C203" s="10" t="s">
        <v>186</v>
      </c>
      <c r="D203" s="10" t="s">
        <v>1</v>
      </c>
      <c r="E203" s="26">
        <v>3239</v>
      </c>
      <c r="F203" s="10" t="s">
        <v>100</v>
      </c>
      <c r="G203" s="9">
        <v>55.56</v>
      </c>
    </row>
    <row r="204" spans="1:7" s="8" customFormat="1" ht="15" x14ac:dyDescent="0.25">
      <c r="A204" s="10" t="s">
        <v>17</v>
      </c>
      <c r="B204" s="10" t="s">
        <v>196</v>
      </c>
      <c r="C204" s="10" t="s">
        <v>101</v>
      </c>
      <c r="D204" s="10" t="s">
        <v>1</v>
      </c>
      <c r="E204" s="26">
        <v>3239</v>
      </c>
      <c r="F204" s="10" t="s">
        <v>100</v>
      </c>
      <c r="G204" s="9">
        <v>1989.25</v>
      </c>
    </row>
    <row r="205" spans="1:7" s="8" customFormat="1" ht="15" x14ac:dyDescent="0.25">
      <c r="A205" s="10" t="s">
        <v>64</v>
      </c>
      <c r="B205" s="10" t="s">
        <v>189</v>
      </c>
      <c r="C205" s="10" t="s">
        <v>101</v>
      </c>
      <c r="D205" s="10" t="s">
        <v>1</v>
      </c>
      <c r="E205" s="26">
        <v>3239</v>
      </c>
      <c r="F205" s="10" t="s">
        <v>100</v>
      </c>
      <c r="G205" s="9">
        <v>470</v>
      </c>
    </row>
    <row r="206" spans="1:7" s="8" customFormat="1" ht="15" x14ac:dyDescent="0.25">
      <c r="A206" s="10" t="s">
        <v>46</v>
      </c>
      <c r="B206" s="10" t="s">
        <v>187</v>
      </c>
      <c r="C206" s="10" t="s">
        <v>186</v>
      </c>
      <c r="D206" s="10" t="s">
        <v>1</v>
      </c>
      <c r="E206" s="26">
        <v>3239</v>
      </c>
      <c r="F206" s="10" t="s">
        <v>100</v>
      </c>
      <c r="G206" s="9">
        <v>254</v>
      </c>
    </row>
    <row r="207" spans="1:7" s="8" customFormat="1" ht="15" x14ac:dyDescent="0.25">
      <c r="A207" s="10" t="s">
        <v>22</v>
      </c>
      <c r="B207" s="10" t="s">
        <v>178</v>
      </c>
      <c r="C207" s="10" t="s">
        <v>177</v>
      </c>
      <c r="D207" s="10" t="s">
        <v>1</v>
      </c>
      <c r="E207" s="26">
        <v>3239</v>
      </c>
      <c r="F207" s="10" t="s">
        <v>100</v>
      </c>
      <c r="G207" s="9">
        <v>34</v>
      </c>
    </row>
    <row r="208" spans="1:7" s="8" customFormat="1" ht="15" x14ac:dyDescent="0.25">
      <c r="A208" s="10" t="s">
        <v>136</v>
      </c>
      <c r="B208" s="10"/>
      <c r="C208" s="10" t="s">
        <v>135</v>
      </c>
      <c r="D208" s="10" t="s">
        <v>1</v>
      </c>
      <c r="E208" s="26">
        <v>3239</v>
      </c>
      <c r="F208" s="10" t="s">
        <v>100</v>
      </c>
      <c r="G208" s="9">
        <v>3000</v>
      </c>
    </row>
    <row r="209" spans="1:7" s="8" customFormat="1" ht="15" x14ac:dyDescent="0.25">
      <c r="A209" s="10" t="s">
        <v>136</v>
      </c>
      <c r="B209" s="10"/>
      <c r="C209" s="10" t="s">
        <v>135</v>
      </c>
      <c r="D209" s="10" t="s">
        <v>1</v>
      </c>
      <c r="E209" s="26">
        <v>3239</v>
      </c>
      <c r="F209" s="10" t="s">
        <v>100</v>
      </c>
      <c r="G209" s="9">
        <v>3000</v>
      </c>
    </row>
    <row r="210" spans="1:7" s="8" customFormat="1" ht="15" x14ac:dyDescent="0.25">
      <c r="A210" s="10" t="s">
        <v>90</v>
      </c>
      <c r="B210" s="10"/>
      <c r="C210" s="10"/>
      <c r="D210" s="10" t="s">
        <v>1</v>
      </c>
      <c r="E210" s="26">
        <v>3239</v>
      </c>
      <c r="F210" s="10" t="s">
        <v>100</v>
      </c>
      <c r="G210" s="9">
        <v>100</v>
      </c>
    </row>
    <row r="211" spans="1:7" s="8" customFormat="1" ht="15" x14ac:dyDescent="0.25">
      <c r="A211" s="10" t="s">
        <v>114</v>
      </c>
      <c r="B211" s="10" t="s">
        <v>113</v>
      </c>
      <c r="C211" s="10" t="s">
        <v>112</v>
      </c>
      <c r="D211" s="10" t="s">
        <v>1</v>
      </c>
      <c r="E211" s="26">
        <v>3239</v>
      </c>
      <c r="F211" s="10" t="s">
        <v>100</v>
      </c>
      <c r="G211" s="9">
        <v>588.75</v>
      </c>
    </row>
    <row r="212" spans="1:7" s="8" customFormat="1" ht="15" x14ac:dyDescent="0.25">
      <c r="A212" s="10" t="s">
        <v>49</v>
      </c>
      <c r="B212" s="10" t="s">
        <v>102</v>
      </c>
      <c r="C212" s="10" t="s">
        <v>101</v>
      </c>
      <c r="D212" s="10" t="s">
        <v>1</v>
      </c>
      <c r="E212" s="26">
        <v>3239</v>
      </c>
      <c r="F212" s="10" t="s">
        <v>100</v>
      </c>
      <c r="G212" s="9">
        <v>49.78</v>
      </c>
    </row>
    <row r="213" spans="1:7" s="8" customFormat="1" ht="15" x14ac:dyDescent="0.25">
      <c r="A213" s="10" t="s">
        <v>208</v>
      </c>
      <c r="B213" s="10" t="s">
        <v>207</v>
      </c>
      <c r="C213" s="10" t="s">
        <v>101</v>
      </c>
      <c r="D213" s="10" t="s">
        <v>1</v>
      </c>
      <c r="E213" s="26">
        <v>3241</v>
      </c>
      <c r="F213" s="10" t="s">
        <v>206</v>
      </c>
      <c r="G213" s="9">
        <v>455.58</v>
      </c>
    </row>
    <row r="214" spans="1:7" s="8" customFormat="1" ht="15" x14ac:dyDescent="0.25">
      <c r="A214" s="10" t="s">
        <v>111</v>
      </c>
      <c r="B214" s="10" t="s">
        <v>110</v>
      </c>
      <c r="C214" s="10" t="s">
        <v>101</v>
      </c>
      <c r="D214" s="10" t="s">
        <v>1</v>
      </c>
      <c r="E214" s="26">
        <v>3292</v>
      </c>
      <c r="F214" s="10" t="s">
        <v>109</v>
      </c>
      <c r="G214" s="9">
        <v>70</v>
      </c>
    </row>
    <row r="215" spans="1:7" s="8" customFormat="1" ht="15" x14ac:dyDescent="0.25">
      <c r="A215" s="10" t="s">
        <v>111</v>
      </c>
      <c r="B215" s="10" t="s">
        <v>110</v>
      </c>
      <c r="C215" s="10" t="s">
        <v>101</v>
      </c>
      <c r="D215" s="10" t="s">
        <v>1</v>
      </c>
      <c r="E215" s="26">
        <v>3292</v>
      </c>
      <c r="F215" s="10" t="s">
        <v>109</v>
      </c>
      <c r="G215" s="9">
        <v>70</v>
      </c>
    </row>
    <row r="216" spans="1:7" s="8" customFormat="1" ht="15" x14ac:dyDescent="0.25">
      <c r="A216" s="10" t="s">
        <v>111</v>
      </c>
      <c r="B216" s="10" t="s">
        <v>110</v>
      </c>
      <c r="C216" s="10" t="s">
        <v>101</v>
      </c>
      <c r="D216" s="10" t="s">
        <v>1</v>
      </c>
      <c r="E216" s="26">
        <v>3292</v>
      </c>
      <c r="F216" s="10" t="s">
        <v>109</v>
      </c>
      <c r="G216" s="9">
        <v>86.21</v>
      </c>
    </row>
    <row r="217" spans="1:7" s="8" customFormat="1" ht="15" x14ac:dyDescent="0.25">
      <c r="A217" s="10" t="s">
        <v>111</v>
      </c>
      <c r="B217" s="10" t="s">
        <v>110</v>
      </c>
      <c r="C217" s="10" t="s">
        <v>101</v>
      </c>
      <c r="D217" s="10" t="s">
        <v>1</v>
      </c>
      <c r="E217" s="26">
        <v>3292</v>
      </c>
      <c r="F217" s="10" t="s">
        <v>109</v>
      </c>
      <c r="G217" s="9">
        <v>86.21</v>
      </c>
    </row>
    <row r="218" spans="1:7" s="8" customFormat="1" ht="15" x14ac:dyDescent="0.25">
      <c r="A218" s="10" t="s">
        <v>111</v>
      </c>
      <c r="B218" s="10" t="s">
        <v>110</v>
      </c>
      <c r="C218" s="10" t="s">
        <v>101</v>
      </c>
      <c r="D218" s="10" t="s">
        <v>1</v>
      </c>
      <c r="E218" s="26">
        <v>3292</v>
      </c>
      <c r="F218" s="10" t="s">
        <v>109</v>
      </c>
      <c r="G218" s="9">
        <v>70</v>
      </c>
    </row>
    <row r="219" spans="1:7" s="8" customFormat="1" ht="15" x14ac:dyDescent="0.25">
      <c r="A219" s="10" t="s">
        <v>111</v>
      </c>
      <c r="B219" s="10" t="s">
        <v>110</v>
      </c>
      <c r="C219" s="10" t="s">
        <v>101</v>
      </c>
      <c r="D219" s="10" t="s">
        <v>1</v>
      </c>
      <c r="E219" s="26">
        <v>3292</v>
      </c>
      <c r="F219" s="10" t="s">
        <v>109</v>
      </c>
      <c r="G219" s="9">
        <v>70</v>
      </c>
    </row>
    <row r="220" spans="1:7" s="8" customFormat="1" ht="15" x14ac:dyDescent="0.25">
      <c r="A220" s="10" t="s">
        <v>265</v>
      </c>
      <c r="B220" s="10"/>
      <c r="C220" s="10" t="s">
        <v>101</v>
      </c>
      <c r="D220" s="10" t="s">
        <v>1</v>
      </c>
      <c r="E220" s="26">
        <v>3293</v>
      </c>
      <c r="F220" s="10" t="s">
        <v>233</v>
      </c>
      <c r="G220" s="9">
        <v>116.5</v>
      </c>
    </row>
    <row r="221" spans="1:7" s="8" customFormat="1" ht="15" x14ac:dyDescent="0.25">
      <c r="A221" s="10" t="s">
        <v>18</v>
      </c>
      <c r="B221" s="10">
        <v>20822976890</v>
      </c>
      <c r="C221" s="10" t="s">
        <v>101</v>
      </c>
      <c r="D221" s="10" t="s">
        <v>1</v>
      </c>
      <c r="E221" s="26">
        <v>3293</v>
      </c>
      <c r="F221" s="10" t="s">
        <v>233</v>
      </c>
      <c r="G221" s="9">
        <v>103.5</v>
      </c>
    </row>
    <row r="222" spans="1:7" s="8" customFormat="1" ht="15" x14ac:dyDescent="0.25">
      <c r="A222" s="10" t="s">
        <v>21</v>
      </c>
      <c r="B222" s="10" t="s">
        <v>234</v>
      </c>
      <c r="C222" s="10" t="s">
        <v>141</v>
      </c>
      <c r="D222" s="10" t="s">
        <v>1</v>
      </c>
      <c r="E222" s="26">
        <v>3293</v>
      </c>
      <c r="F222" s="10" t="s">
        <v>233</v>
      </c>
      <c r="G222" s="9">
        <v>1452.3</v>
      </c>
    </row>
    <row r="223" spans="1:7" s="8" customFormat="1" ht="15" x14ac:dyDescent="0.25">
      <c r="A223" s="10" t="s">
        <v>143</v>
      </c>
      <c r="B223" s="10" t="s">
        <v>142</v>
      </c>
      <c r="C223" s="10" t="s">
        <v>141</v>
      </c>
      <c r="D223" s="10" t="s">
        <v>1</v>
      </c>
      <c r="E223" s="26">
        <v>3294</v>
      </c>
      <c r="F223" s="10" t="s">
        <v>140</v>
      </c>
      <c r="G223" s="9">
        <v>255</v>
      </c>
    </row>
    <row r="224" spans="1:7" s="8" customFormat="1" ht="15" x14ac:dyDescent="0.25">
      <c r="A224" s="10"/>
      <c r="B224" s="10"/>
      <c r="C224" s="10"/>
      <c r="D224" s="10"/>
      <c r="E224" s="26">
        <v>3295</v>
      </c>
      <c r="F224" s="10" t="s">
        <v>286</v>
      </c>
      <c r="G224" s="9">
        <f>2763.26</f>
        <v>2763.26</v>
      </c>
    </row>
    <row r="225" spans="1:7" s="8" customFormat="1" ht="15" x14ac:dyDescent="0.25">
      <c r="A225" s="10" t="s">
        <v>96</v>
      </c>
      <c r="B225" s="10">
        <v>49600228271</v>
      </c>
      <c r="C225" s="10" t="s">
        <v>101</v>
      </c>
      <c r="D225" s="10" t="s">
        <v>1</v>
      </c>
      <c r="E225" s="26">
        <v>3299</v>
      </c>
      <c r="F225" s="10" t="s">
        <v>172</v>
      </c>
      <c r="G225" s="9">
        <v>14</v>
      </c>
    </row>
    <row r="226" spans="1:7" s="8" customFormat="1" ht="15" x14ac:dyDescent="0.25">
      <c r="A226" s="10" t="s">
        <v>87</v>
      </c>
      <c r="B226" s="10"/>
      <c r="C226" s="10"/>
      <c r="D226" s="10" t="s">
        <v>1</v>
      </c>
      <c r="E226" s="26">
        <v>3299</v>
      </c>
      <c r="F226" s="10" t="s">
        <v>172</v>
      </c>
      <c r="G226" s="9">
        <v>37.14</v>
      </c>
    </row>
    <row r="227" spans="1:7" s="8" customFormat="1" ht="15" x14ac:dyDescent="0.25">
      <c r="A227" s="10" t="s">
        <v>54</v>
      </c>
      <c r="B227" s="10" t="s">
        <v>166</v>
      </c>
      <c r="C227" s="10" t="s">
        <v>101</v>
      </c>
      <c r="D227" s="10" t="s">
        <v>1</v>
      </c>
      <c r="E227" s="26">
        <v>3299</v>
      </c>
      <c r="F227" s="10" t="s">
        <v>150</v>
      </c>
      <c r="G227" s="9">
        <v>94.28</v>
      </c>
    </row>
    <row r="228" spans="1:7" s="8" customFormat="1" ht="15" x14ac:dyDescent="0.25">
      <c r="A228" s="10" t="s">
        <v>51</v>
      </c>
      <c r="B228" s="10" t="s">
        <v>165</v>
      </c>
      <c r="C228" s="10" t="s">
        <v>101</v>
      </c>
      <c r="D228" s="10" t="s">
        <v>1</v>
      </c>
      <c r="E228" s="26">
        <v>3299</v>
      </c>
      <c r="F228" s="10" t="s">
        <v>172</v>
      </c>
      <c r="G228" s="9">
        <v>109.2</v>
      </c>
    </row>
    <row r="229" spans="1:7" s="8" customFormat="1" ht="15" x14ac:dyDescent="0.25">
      <c r="A229" s="10" t="s">
        <v>39</v>
      </c>
      <c r="B229" s="10" t="s">
        <v>164</v>
      </c>
      <c r="C229" s="10" t="s">
        <v>101</v>
      </c>
      <c r="D229" s="10" t="s">
        <v>1</v>
      </c>
      <c r="E229" s="26">
        <v>3299</v>
      </c>
      <c r="F229" s="10" t="s">
        <v>172</v>
      </c>
      <c r="G229" s="9">
        <v>36.68</v>
      </c>
    </row>
    <row r="230" spans="1:7" s="8" customFormat="1" ht="15" x14ac:dyDescent="0.25">
      <c r="A230" s="10" t="s">
        <v>38</v>
      </c>
      <c r="B230" s="10" t="s">
        <v>163</v>
      </c>
      <c r="C230" s="10" t="s">
        <v>101</v>
      </c>
      <c r="D230" s="10" t="s">
        <v>1</v>
      </c>
      <c r="E230" s="26">
        <v>3299</v>
      </c>
      <c r="F230" s="10" t="s">
        <v>172</v>
      </c>
      <c r="G230" s="9">
        <v>1.41</v>
      </c>
    </row>
    <row r="231" spans="1:7" s="8" customFormat="1" ht="15" x14ac:dyDescent="0.25">
      <c r="A231" s="10" t="s">
        <v>68</v>
      </c>
      <c r="B231" s="10" t="s">
        <v>162</v>
      </c>
      <c r="C231" s="10" t="s">
        <v>101</v>
      </c>
      <c r="D231" s="10" t="s">
        <v>1</v>
      </c>
      <c r="E231" s="26">
        <v>3299</v>
      </c>
      <c r="F231" s="10" t="s">
        <v>172</v>
      </c>
      <c r="G231" s="9">
        <v>75.209999999999994</v>
      </c>
    </row>
    <row r="232" spans="1:7" s="8" customFormat="1" ht="15" x14ac:dyDescent="0.25">
      <c r="A232" s="10" t="s">
        <v>52</v>
      </c>
      <c r="B232" s="10" t="s">
        <v>161</v>
      </c>
      <c r="C232" s="10" t="s">
        <v>101</v>
      </c>
      <c r="D232" s="10" t="s">
        <v>1</v>
      </c>
      <c r="E232" s="26">
        <v>3299</v>
      </c>
      <c r="F232" s="10" t="s">
        <v>172</v>
      </c>
      <c r="G232" s="9">
        <v>97.81</v>
      </c>
    </row>
    <row r="233" spans="1:7" s="8" customFormat="1" ht="15" x14ac:dyDescent="0.25">
      <c r="A233" s="10" t="s">
        <v>56</v>
      </c>
      <c r="B233" s="10" t="s">
        <v>160</v>
      </c>
      <c r="C233" s="10" t="s">
        <v>159</v>
      </c>
      <c r="D233" s="10" t="s">
        <v>1</v>
      </c>
      <c r="E233" s="26">
        <v>3299</v>
      </c>
      <c r="F233" s="10" t="s">
        <v>172</v>
      </c>
      <c r="G233" s="9">
        <v>67.709999999999994</v>
      </c>
    </row>
    <row r="234" spans="1:7" s="8" customFormat="1" ht="15" x14ac:dyDescent="0.25">
      <c r="A234" s="10" t="s">
        <v>53</v>
      </c>
      <c r="B234" s="10" t="s">
        <v>158</v>
      </c>
      <c r="C234" s="10" t="s">
        <v>157</v>
      </c>
      <c r="D234" s="10" t="s">
        <v>1</v>
      </c>
      <c r="E234" s="26">
        <v>3299</v>
      </c>
      <c r="F234" s="10" t="s">
        <v>172</v>
      </c>
      <c r="G234" s="9">
        <v>62.5</v>
      </c>
    </row>
    <row r="235" spans="1:7" s="8" customFormat="1" ht="15" x14ac:dyDescent="0.25">
      <c r="A235" s="10" t="s">
        <v>53</v>
      </c>
      <c r="B235" s="10" t="s">
        <v>158</v>
      </c>
      <c r="C235" s="10" t="s">
        <v>157</v>
      </c>
      <c r="D235" s="10" t="s">
        <v>1</v>
      </c>
      <c r="E235" s="26">
        <v>3299</v>
      </c>
      <c r="F235" s="10" t="s">
        <v>172</v>
      </c>
      <c r="G235" s="9">
        <v>62.5</v>
      </c>
    </row>
    <row r="236" spans="1:7" s="8" customFormat="1" ht="15" x14ac:dyDescent="0.25">
      <c r="A236" s="10" t="s">
        <v>8</v>
      </c>
      <c r="B236" s="10" t="s">
        <v>151</v>
      </c>
      <c r="C236" s="10" t="s">
        <v>101</v>
      </c>
      <c r="D236" s="10" t="s">
        <v>1</v>
      </c>
      <c r="E236" s="26">
        <v>3299</v>
      </c>
      <c r="F236" s="10" t="s">
        <v>172</v>
      </c>
      <c r="G236" s="9">
        <v>148.01</v>
      </c>
    </row>
    <row r="237" spans="1:7" s="8" customFormat="1" ht="15" x14ac:dyDescent="0.25">
      <c r="A237" s="10" t="s">
        <v>119</v>
      </c>
      <c r="B237" s="10" t="s">
        <v>118</v>
      </c>
      <c r="C237" s="10" t="s">
        <v>101</v>
      </c>
      <c r="D237" s="10" t="s">
        <v>1</v>
      </c>
      <c r="E237" s="26">
        <v>3431</v>
      </c>
      <c r="F237" s="10" t="s">
        <v>117</v>
      </c>
      <c r="G237" s="9">
        <v>0.11</v>
      </c>
    </row>
    <row r="238" spans="1:7" s="8" customFormat="1" ht="15" x14ac:dyDescent="0.25">
      <c r="A238" s="10" t="s">
        <v>119</v>
      </c>
      <c r="B238" s="10" t="s">
        <v>118</v>
      </c>
      <c r="C238" s="10" t="s">
        <v>101</v>
      </c>
      <c r="D238" s="10" t="s">
        <v>1</v>
      </c>
      <c r="E238" s="26">
        <v>3431</v>
      </c>
      <c r="F238" s="10" t="s">
        <v>117</v>
      </c>
      <c r="G238" s="9">
        <v>43.25</v>
      </c>
    </row>
    <row r="239" spans="1:7" s="8" customFormat="1" ht="15" x14ac:dyDescent="0.25">
      <c r="A239" s="10" t="s">
        <v>116</v>
      </c>
      <c r="B239" s="10"/>
      <c r="C239" s="10" t="s">
        <v>101</v>
      </c>
      <c r="D239" s="10" t="s">
        <v>1</v>
      </c>
      <c r="E239" s="26">
        <v>3431</v>
      </c>
      <c r="F239" s="10" t="s">
        <v>117</v>
      </c>
      <c r="G239" s="9">
        <v>8.76</v>
      </c>
    </row>
    <row r="240" spans="1:7" s="8" customFormat="1" ht="15" x14ac:dyDescent="0.25">
      <c r="A240" s="10" t="s">
        <v>116</v>
      </c>
      <c r="B240" s="10"/>
      <c r="C240" s="10" t="s">
        <v>101</v>
      </c>
      <c r="D240" s="10" t="s">
        <v>1</v>
      </c>
      <c r="E240" s="26">
        <v>3431</v>
      </c>
      <c r="F240" s="10" t="s">
        <v>117</v>
      </c>
      <c r="G240" s="9">
        <v>65.58</v>
      </c>
    </row>
    <row r="241" spans="1:7" s="8" customFormat="1" ht="15" x14ac:dyDescent="0.25">
      <c r="A241" s="10"/>
      <c r="B241" s="10"/>
      <c r="C241" s="10"/>
      <c r="D241" s="10"/>
      <c r="E241" s="26">
        <v>3431</v>
      </c>
      <c r="F241" s="10" t="s">
        <v>117</v>
      </c>
      <c r="G241" s="9">
        <f>0.11+86.11+27.16</f>
        <v>113.38</v>
      </c>
    </row>
    <row r="242" spans="1:7" s="8" customFormat="1" ht="15" x14ac:dyDescent="0.25">
      <c r="A242" s="10" t="s">
        <v>42</v>
      </c>
      <c r="B242" s="10" t="s">
        <v>212</v>
      </c>
      <c r="C242" s="10" t="s">
        <v>101</v>
      </c>
      <c r="D242" s="10" t="s">
        <v>1</v>
      </c>
      <c r="E242" s="26">
        <v>3433</v>
      </c>
      <c r="F242" s="10" t="s">
        <v>211</v>
      </c>
      <c r="G242" s="9">
        <v>1.94</v>
      </c>
    </row>
    <row r="243" spans="1:7" s="8" customFormat="1" ht="15" x14ac:dyDescent="0.25">
      <c r="A243" s="10" t="s">
        <v>63</v>
      </c>
      <c r="B243" s="10" t="s">
        <v>217</v>
      </c>
      <c r="C243" s="10" t="s">
        <v>216</v>
      </c>
      <c r="D243" s="10" t="s">
        <v>1</v>
      </c>
      <c r="E243" s="26">
        <v>4227</v>
      </c>
      <c r="F243" s="10" t="s">
        <v>215</v>
      </c>
      <c r="G243" s="9">
        <v>30697.5</v>
      </c>
    </row>
    <row r="244" spans="1:7" s="8" customFormat="1" ht="15" x14ac:dyDescent="0.25">
      <c r="A244" s="10" t="s">
        <v>8</v>
      </c>
      <c r="B244" s="10" t="s">
        <v>151</v>
      </c>
      <c r="C244" s="10" t="s">
        <v>101</v>
      </c>
      <c r="D244" s="10" t="s">
        <v>1</v>
      </c>
      <c r="E244" s="26">
        <v>4241</v>
      </c>
      <c r="F244" s="10" t="s">
        <v>181</v>
      </c>
      <c r="G244" s="9">
        <v>480.31</v>
      </c>
    </row>
    <row r="245" spans="1:7" s="8" customFormat="1" ht="15" x14ac:dyDescent="0.25">
      <c r="A245" s="10" t="s">
        <v>34</v>
      </c>
      <c r="B245" s="10" t="s">
        <v>202</v>
      </c>
      <c r="C245" s="10" t="s">
        <v>201</v>
      </c>
      <c r="D245" s="10" t="s">
        <v>1</v>
      </c>
      <c r="E245" s="26">
        <v>4241</v>
      </c>
      <c r="F245" s="10" t="s">
        <v>181</v>
      </c>
      <c r="G245" s="9">
        <v>143</v>
      </c>
    </row>
    <row r="246" spans="1:7" s="8" customFormat="1" ht="15" x14ac:dyDescent="0.25">
      <c r="A246" s="10" t="s">
        <v>8</v>
      </c>
      <c r="B246" s="10" t="s">
        <v>151</v>
      </c>
      <c r="C246" s="10" t="s">
        <v>101</v>
      </c>
      <c r="D246" s="10" t="s">
        <v>1</v>
      </c>
      <c r="E246" s="26">
        <v>4241</v>
      </c>
      <c r="F246" s="10" t="s">
        <v>181</v>
      </c>
      <c r="G246" s="9">
        <v>430.51</v>
      </c>
    </row>
    <row r="247" spans="1:7" s="8" customFormat="1" ht="15" x14ac:dyDescent="0.25">
      <c r="A247" s="10" t="s">
        <v>47</v>
      </c>
      <c r="B247" s="10" t="s">
        <v>184</v>
      </c>
      <c r="C247" s="10" t="s">
        <v>101</v>
      </c>
      <c r="D247" s="10" t="s">
        <v>1</v>
      </c>
      <c r="E247" s="26">
        <v>4241</v>
      </c>
      <c r="F247" s="10" t="s">
        <v>181</v>
      </c>
      <c r="G247" s="9">
        <v>364.23</v>
      </c>
    </row>
    <row r="248" spans="1:7" s="8" customFormat="1" ht="15" x14ac:dyDescent="0.25">
      <c r="A248" s="10" t="s">
        <v>8</v>
      </c>
      <c r="B248" s="10" t="s">
        <v>151</v>
      </c>
      <c r="C248" s="10" t="s">
        <v>101</v>
      </c>
      <c r="D248" s="10" t="s">
        <v>1</v>
      </c>
      <c r="E248" s="26">
        <v>4241</v>
      </c>
      <c r="F248" s="10" t="s">
        <v>181</v>
      </c>
      <c r="G248" s="9">
        <v>476.79</v>
      </c>
    </row>
    <row r="249" spans="1:7" s="8" customFormat="1" ht="15" x14ac:dyDescent="0.25">
      <c r="A249" s="10" t="s">
        <v>9</v>
      </c>
      <c r="B249" s="10"/>
      <c r="C249" s="10" t="s">
        <v>101</v>
      </c>
      <c r="D249" s="10" t="s">
        <v>1</v>
      </c>
      <c r="E249" s="26">
        <v>4241</v>
      </c>
      <c r="F249" s="10" t="s">
        <v>181</v>
      </c>
      <c r="G249" s="9">
        <v>171</v>
      </c>
    </row>
    <row r="250" spans="1:7" s="8" customFormat="1" ht="15" x14ac:dyDescent="0.25">
      <c r="A250" s="10" t="s">
        <v>171</v>
      </c>
      <c r="B250" s="10"/>
      <c r="C250" s="10" t="s">
        <v>101</v>
      </c>
      <c r="D250" s="10" t="s">
        <v>1</v>
      </c>
      <c r="E250" s="26">
        <v>4242</v>
      </c>
      <c r="F250" s="10" t="s">
        <v>170</v>
      </c>
      <c r="G250" s="9">
        <v>50987</v>
      </c>
    </row>
    <row r="251" spans="1:7" s="8" customFormat="1" ht="15" x14ac:dyDescent="0.25">
      <c r="A251" s="10"/>
      <c r="B251" s="10"/>
      <c r="C251" s="10"/>
      <c r="D251" s="10" t="s">
        <v>1</v>
      </c>
      <c r="E251" s="26"/>
      <c r="F251" s="10" t="s">
        <v>115</v>
      </c>
      <c r="G251" s="9">
        <v>12000.93</v>
      </c>
    </row>
    <row r="252" spans="1:7" s="8" customFormat="1" ht="15" x14ac:dyDescent="0.25">
      <c r="A252" s="10"/>
      <c r="B252" s="10"/>
      <c r="C252" s="10"/>
      <c r="D252" s="10" t="s">
        <v>1</v>
      </c>
      <c r="E252" s="26"/>
      <c r="F252" s="10" t="s">
        <v>115</v>
      </c>
      <c r="G252" s="9">
        <v>805</v>
      </c>
    </row>
    <row r="253" spans="1:7" s="8" customFormat="1" ht="15" x14ac:dyDescent="0.25">
      <c r="A253" s="10"/>
      <c r="B253" s="10"/>
      <c r="C253" s="10"/>
      <c r="D253" s="10"/>
      <c r="E253" s="26"/>
      <c r="F253" s="10" t="s">
        <v>287</v>
      </c>
      <c r="G253" s="9">
        <f>820</f>
        <v>820</v>
      </c>
    </row>
    <row r="254" spans="1:7" s="28" customFormat="1" ht="15" x14ac:dyDescent="0.25">
      <c r="A254" s="10"/>
      <c r="B254" s="10"/>
      <c r="C254" s="10"/>
      <c r="D254" s="10"/>
      <c r="E254" s="26"/>
      <c r="F254" s="10" t="s">
        <v>288</v>
      </c>
      <c r="G254" s="9">
        <v>838.1</v>
      </c>
    </row>
    <row r="255" spans="1:7" x14ac:dyDescent="0.25">
      <c r="A255" s="13"/>
      <c r="B255" s="14"/>
      <c r="C255" s="13"/>
      <c r="D255" s="13"/>
      <c r="E255" s="13"/>
      <c r="F255" s="13" t="s">
        <v>99</v>
      </c>
      <c r="G255" s="27">
        <f>SUM(G6:G254)</f>
        <v>547401.3400000002</v>
      </c>
    </row>
    <row r="256" spans="1:7" x14ac:dyDescent="0.25">
      <c r="G256" s="1"/>
    </row>
    <row r="347" spans="1:7" s="7" customFormat="1" x14ac:dyDescent="0.25">
      <c r="A347" s="3"/>
      <c r="B347" s="6"/>
      <c r="C347" s="5"/>
      <c r="D347" s="5"/>
      <c r="E347" s="4"/>
      <c r="F347" s="3"/>
      <c r="G347" s="2"/>
    </row>
  </sheetData>
  <autoFilter ref="A5:G254" xr:uid="{00000000-0001-0000-0000-000000000000}">
    <sortState xmlns:xlrd2="http://schemas.microsoft.com/office/spreadsheetml/2017/richdata2" ref="A6:G254">
      <sortCondition ref="E5:E254"/>
    </sortState>
  </autoFilter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01-2026</vt:lpstr>
      <vt:lpstr>'01-2026'!Print_Titles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Jasminka Marija Percaic</dc:creator>
  <cp:lastModifiedBy>Jasminka Marija Percaic</cp:lastModifiedBy>
  <dcterms:created xsi:type="dcterms:W3CDTF">2026-05-20T08:08:03Z</dcterms:created>
  <dcterms:modified xsi:type="dcterms:W3CDTF">2026-05-20T08:46:43Z</dcterms:modified>
</cp:coreProperties>
</file>